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ГЗ 2021\1729 - 2021\ПИ-4 15.01\Протокол итогов\"/>
    </mc:Choice>
  </mc:AlternateContent>
  <bookViews>
    <workbookView xWindow="0" yWindow="0" windowWidth="24240" windowHeight="11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Лист1!$A$10:$AD$52</definedName>
    <definedName name="_xlnm.Print_Area" localSheetId="0">Лист1!$A$1:$AI$71</definedName>
  </definedNames>
  <calcPr calcId="152511"/>
</workbook>
</file>

<file path=xl/calcChain.xml><?xml version="1.0" encoding="utf-8"?>
<calcChain xmlns="http://schemas.openxmlformats.org/spreadsheetml/2006/main">
  <c r="E52" i="1" l="1"/>
  <c r="G52" i="1" s="1"/>
</calcChain>
</file>

<file path=xl/sharedStrings.xml><?xml version="1.0" encoding="utf-8"?>
<sst xmlns="http://schemas.openxmlformats.org/spreadsheetml/2006/main" count="175" uniqueCount="130">
  <si>
    <t xml:space="preserve"> Описание  изделий медицинского назначения, объем закупа, место поставки, сумму, выделенную для закупа по каждому товару</t>
  </si>
  <si>
    <t>№ ЛОТА</t>
  </si>
  <si>
    <t xml:space="preserve">Наименование </t>
  </si>
  <si>
    <t>Техническое описание</t>
  </si>
  <si>
    <t>Единица измерения</t>
  </si>
  <si>
    <t>Объем закупа</t>
  </si>
  <si>
    <t>Цена за ед.изм.</t>
  </si>
  <si>
    <t>Амброксол</t>
  </si>
  <si>
    <t>раствор для приема внутрь и ингаляций 7,5 мг/мл 100 мл</t>
  </si>
  <si>
    <t>флакон</t>
  </si>
  <si>
    <t>Анти-Д иммуноглобулин человеческий</t>
  </si>
  <si>
    <t>раствор для внутримышечных инъекций 625 МЕ/мл 2 мл</t>
  </si>
  <si>
    <t>ампула</t>
  </si>
  <si>
    <t>Атропин сульфат</t>
  </si>
  <si>
    <t>раствор для инъекций 1 мг/мл</t>
  </si>
  <si>
    <t>Глюкоза</t>
  </si>
  <si>
    <t>раствор для инфузий 10 % 250 мл</t>
  </si>
  <si>
    <t xml:space="preserve">Диазепам </t>
  </si>
  <si>
    <t>раствор для инъекций 5 мг/мл по 2 мл</t>
  </si>
  <si>
    <t xml:space="preserve">Жировая эмульсия </t>
  </si>
  <si>
    <t>эмульсия для внутривенных инфузий 10 % 500 мл</t>
  </si>
  <si>
    <t>Кальция глюконат</t>
  </si>
  <si>
    <t>раствор для инъекций 10 %, 5 мл</t>
  </si>
  <si>
    <t>Комплекс аминокислот для парентерального питания (Аминовен Инфант)</t>
  </si>
  <si>
    <t>раствор для инфузий 10% по 100 мл</t>
  </si>
  <si>
    <t>Комплекс аминокислот для парентерального питания  (Аминоплазмаль Гепа)</t>
  </si>
  <si>
    <t>раствор для инфузий, 10% 500 мл</t>
  </si>
  <si>
    <t>Метилдопа</t>
  </si>
  <si>
    <t>таблетка 250 мг</t>
  </si>
  <si>
    <t>таблетка</t>
  </si>
  <si>
    <t>Нифедипин</t>
  </si>
  <si>
    <t>таблетка 10 мг</t>
  </si>
  <si>
    <t>Транексамовая кислота</t>
  </si>
  <si>
    <t>раствор для инъекций 500мг/5мл по 5 мл</t>
  </si>
  <si>
    <t>Урапидил</t>
  </si>
  <si>
    <t>раствор для внутривенного введения, 5 мг/мл, 5 мл</t>
  </si>
  <si>
    <t>Фентанил</t>
  </si>
  <si>
    <t>раствор для инъекций 0,005 % 2 мл</t>
  </si>
  <si>
    <t>Фенилэфрин</t>
  </si>
  <si>
    <t>раствор для инъекций 1% 1 мл</t>
  </si>
  <si>
    <t>Фитоменадион</t>
  </si>
  <si>
    <t>раствор в/м 10 мг/мл</t>
  </si>
  <si>
    <t>Цефоперазон</t>
  </si>
  <si>
    <t>порошок для приготовления раствора для инъекций, 1,0 г</t>
  </si>
  <si>
    <t>Фоллитропин альфа</t>
  </si>
  <si>
    <t>Порошок лиофилизированный для приготовления раствора для инъекций в комплекте с растворителем, 5.5 мкг (75 МЕ), 3 мл №1</t>
  </si>
  <si>
    <t>Хорионический гонадотропин</t>
  </si>
  <si>
    <t>лиофилизированный порошок для приготовления раствора для внутримышечных и подкожных инъекций в комплекте с растворителем (0.9 % раствор натрия хлорида для инъекций) 5000МЕ</t>
  </si>
  <si>
    <t>Цетрореликс</t>
  </si>
  <si>
    <t>порошок лиофилизированный для приготовления раствора для инъекций в комплекте с растворителем 0,25 мг</t>
  </si>
  <si>
    <t>Ширина бумаги - 110 мм, длина рулона - 20 метров (до 270 отпечатков на одном рулоне). Упаковывается в коробки по 10 рулонов.</t>
  </si>
  <si>
    <t>уп</t>
  </si>
  <si>
    <t>Бумага диаграммная 150*100*150 для КТГ для аппарата Avalon FM-30</t>
  </si>
  <si>
    <t>пач</t>
  </si>
  <si>
    <t xml:space="preserve">Бумага диаграммная 210х295х250 МЧ для аппарата Nihon Kohden Cardiofax ECG </t>
  </si>
  <si>
    <t>Бумага для фетального монитора OXFORD SONICAID без сетки размер 143*150*300</t>
  </si>
  <si>
    <t>Бумага для фетального монитора OXFORD SONICAID без сетки, ширина: 143 мм, длина: 150 мм, количество листов: 300 шт.</t>
  </si>
  <si>
    <t xml:space="preserve">Вата </t>
  </si>
  <si>
    <t>пачка 100гр</t>
  </si>
  <si>
    <t>Гель для УЗИ</t>
  </si>
  <si>
    <t>Гель контактный для ультразвуковых исследований. Масса гелеобразная без запаха в канистрах по 5 литров. Единица измерения в канистрах.Состав: вода очищенная, карбомер, глицерин, пропиленгликоль, гидроксид калия, консерванты.Вязкость: по Брукфильду 23,0–31,0 Па•c (соответствует вязкости 12,0–16,0 Па•c при скорости сдвига (16,8±0,3)c-1);pH: 6,8-7,0 Акустический импеданс: 1,57×10*5 г/см2×с. Должен иметь высокую вязкость и голубой цвет. Срок хранения: 3 года. На каждые 4 канистры по 5 кг бесплатно в заводской коробке прилагается дозирующее устройство.</t>
  </si>
  <si>
    <t>канистра</t>
  </si>
  <si>
    <t>Шприц Perfusor® 50 мл с аспирационной иглой. Фильтр в игле 15 мкм. Аспирационная игла 1.7 х 2.0 х 30мм.Соединение Луэр Лок. Светозащитный прозрачный (оранжевый). С УФ защитой до 520 нм. Не содержит Латекс и  ПВХ.</t>
  </si>
  <si>
    <t>шт</t>
  </si>
  <si>
    <t>Шприц инъекционный трехкомпонентный инсулиновый стерильный однократного применения объемом 1мл 100IU, модификация: с несъемной иглой 30Gx1/2''</t>
  </si>
  <si>
    <t>Шприц инъекционный трехкомпонентный стерильный однократного применения объемами: 10 мл с иглой 21Gx1 1/2"</t>
  </si>
  <si>
    <t>Шприц инъекционный трехкомпонентный стерильный однократного применения объемами: 20 мл с иглой 20Gx 1 1/2"</t>
  </si>
  <si>
    <t>Шприц инъекционный трехкомпонентный стерильный однократного применения объемами: 50мл с иглой 18Gx1 1/2''</t>
  </si>
  <si>
    <t>Шприц инъекционный трехкомпонентный стерильный однократного применения объемами: 5мл с иглой 22Gx1 1/2''</t>
  </si>
  <si>
    <t>Салфетка 0,8*0,7 нестерильная из нетканого материала</t>
  </si>
  <si>
    <t>плотность 28 грамм/кв.м. для покрытия операционного стола и пациента при проведении хирургических операций</t>
  </si>
  <si>
    <t>Салфетка спиртовая 65*60мм</t>
  </si>
  <si>
    <t>Салфетка спиртовая 65*60мм изготовлена из нетканого полотна, пропитана 70% изопропиловым спиртом и упакована в бумагу из алюминиевой фольги</t>
  </si>
  <si>
    <t>Катетер Фолея двухходовой №16</t>
  </si>
  <si>
    <t>Катетер Фолея  двухходовой уретральный для однократного дренирования/промывания размерами №16</t>
  </si>
  <si>
    <t>Катетер Фолея двухходовой №20</t>
  </si>
  <si>
    <t>Катетер Фолея  двухходовой уретральный для однократного дренирования/промывания размерами №20</t>
  </si>
  <si>
    <t xml:space="preserve">"Катетер центральный венозный (2-просветный) размером: 7Fr длиной: 20 см, со скоростью потока, проксимальная: 18Ga - 15-32 мл/мин, дистальная: 16Ga - 35-77 мл/мин.  Полиуретановый, рентгеноконтрастный с маркировкой по длине,   инъекционными колпачками, (в наборе  с принадлежностями для установки) Harsoria Healthcare Pvt. Ltd  
1. Катетер центральный венозный полиуретановый рентгеноконтрастный 7 Fr  длиной: 20см; диаметр: 2.30мм в комплекте с инъекционными гепариновыми замками   для герметичного закрытия инвазионных систем, катетеров, фильтров и других принадлежностей для инфузионной терапии при помощи винтового соединения Люэр Лок; 
2. Проводник нитиноловый с толкателем (прямой; J-образный): 0.032” x 60см. (изгибоустойчивый)                                                                                                    
3. Скальпель № 11
4. Сосудистый дилататор - 2 шт :   7 Fr x 10 см ; 9 Fr x 10 см
5. Y-образная интродьюсерная игла G18 (67 мм)
6. Шприц 5 мл (Синий шприц с пустотелым поршнем и системой клапанов с внутренним каналом для непосредственного проведения направляющего зонда через шприц в просвет сосуда. Использование данного шприца снижает вероятность травмы сосуда, уменьшает риск контакта с кровью больного и практически исключает возможность воздушной эмболии.)
7. Зажим - 2 шт. 
8. Запорный кран трехходовой (Синий): Скорость потока 525±10%,
9. Шовный материал "Мерсилк" с хирургической полуизогнутой иглой
10. Салфетка хирургическая 60 см х 40 см (пластырь хирургический с абсорбирующей подушкой 10 см х 10 см, (манипуляционная)
11.Салфетка марлевая - 5 шт. (стерильные).
</t>
  </si>
  <si>
    <t>наб</t>
  </si>
  <si>
    <t xml:space="preserve">"Катетер центральный венозный (2-просветный) размером:8,5 Fr длиной: 20 см, со скоростью потока, проксимальная: 14Ga - 75-120 мл/мин, дистальная: 14Ga - 75-120 мл/мин.  Полиуретановый, рентгеноконтрастный с маркировкой по длине,   инъекционными колпачками, (в наборе  с принадлежностями для установки) Harsoria Healthcare Pvt. Ltd  
1. Катетер центральный венозный полиуретановый рентгеноконтрастный 8,5 Fr  длиной: 20см; диаметр: 2.80мм в комплекте с инъекционными гепариновыми замками   для герметичного закрытия инвазионных систем, катетеров, фильтров и других принадлежностей для инфузионной терапии при помощи винтового соединения Люэр Лок; 
2. Проводник нитиноловый с толкателем (прямой; J-образный): 0.032” x 60см. (изгибоустойчивый)                                                                                                    
3. Скальпель № 11
4. Сосудистый дилататор - 2 шт :  8 Fr x 10 см ; 9 Fr x 10 см
5. Y-образная интродьюсерная игла G18 (67 мм)
6. Шприц 5 мл (Синий шприц с пустотелым поршнем и системой клапанов с внутренним каналом для непосредственного проведения направляющего зонда через шприц в просвет сосуда. Использование данного шприца снижает вероятность травмы сосуда, уменьшает риск контакта с кровью больного и практически исключает возможность воздушной эмболии.)
7. Зажим - 2 шт. 
8. Запорный кран трехходовой (Синий): Скорость потока 525±10%,
9. Шовный материал "Мерсилк" с хирургической полуизогнутой иглой
10. Салфетка хирургическая 60 см х 40 см (пластырь хирургический с абсорбирующей подушкой 10 см х 10 см, (манипуляционная)
11.Салфетка марлевая - 5 шт. (стерильные).
</t>
  </si>
  <si>
    <t>Дыхательный фильтр</t>
  </si>
  <si>
    <t xml:space="preserve">Фильтр дыхательный контура дыхательного вирусобактериальный электростатический для защиты пациента, персонала, аппаратуры в дыхательных и анестезиологических контурах, для взрослых Сlear-Guard 3  с портом Луер Лок с герметизирующим "not  loosing" колпачком,  с антиокклюзионным механизмом, с внутренними ламелями и диффузором распределения потока, соединение 22F/15M - 22M/15F, эффективность фильтрации не менее 99,99 %, сопротивление потоку (30л/мин) не более 0,9см  H20,  объем не более 60мл, масса не более 28г, минимальный дыхательный объем 150мл. Эффективное время работы 24 часа.Материал: полипропилен, акрил, керамика. Упаковка: индивидуальная, клинически чистая, 150шт. Срок годности (срок гарантии): 5 лет от даты изготовления.   </t>
  </si>
  <si>
    <t>Дыхательный фильтр для новорожденных</t>
  </si>
  <si>
    <t>Председатель комиссии:</t>
  </si>
  <si>
    <t>Аимбетова А.Р.</t>
  </si>
  <si>
    <t>Руководитель ОЛО</t>
  </si>
  <si>
    <t>Шуленбаева А.С.</t>
  </si>
  <si>
    <t>Руководитель ОПТиМ</t>
  </si>
  <si>
    <t>Сарбасова С.А.</t>
  </si>
  <si>
    <t>Руководитель юридической службы</t>
  </si>
  <si>
    <t>Жанабаева Б.С.</t>
  </si>
  <si>
    <t>Секретарь комиссии:</t>
  </si>
  <si>
    <r>
      <t>Бумaгa для УЗИ</t>
    </r>
    <r>
      <rPr>
        <sz val="20"/>
        <color rgb="FF333333"/>
        <rFont val="Times New Roman"/>
        <family val="1"/>
        <charset val="204"/>
      </rPr>
      <t> Sony UPP-110 S (Standart) №10  </t>
    </r>
  </si>
  <si>
    <r>
      <t xml:space="preserve">Катетер центральный венозный полиуретановый рентгеноконтрастный </t>
    </r>
    <r>
      <rPr>
        <b/>
        <sz val="20"/>
        <color theme="1"/>
        <rFont val="Times New Roman"/>
        <family val="1"/>
        <charset val="204"/>
      </rPr>
      <t xml:space="preserve">2-просветный </t>
    </r>
    <r>
      <rPr>
        <sz val="20"/>
        <color theme="1"/>
        <rFont val="Times New Roman"/>
        <family val="1"/>
        <charset val="204"/>
      </rPr>
      <t>с инъекционными колпачками, в комплекте с принадлежностями для установки размер 7 Fr</t>
    </r>
  </si>
  <si>
    <r>
      <t xml:space="preserve">Катетер центральный венозный полиуретановый рентгеноконтрастный </t>
    </r>
    <r>
      <rPr>
        <b/>
        <sz val="20"/>
        <color theme="1"/>
        <rFont val="Times New Roman"/>
        <family val="1"/>
        <charset val="204"/>
      </rPr>
      <t xml:space="preserve">2-просветный </t>
    </r>
    <r>
      <rPr>
        <sz val="20"/>
        <color theme="1"/>
        <rFont val="Times New Roman"/>
        <family val="1"/>
        <charset val="204"/>
      </rPr>
      <t>с инъекционными колпачками, в комплекте с принадлежностями для установки размер 8,5 Fr</t>
    </r>
  </si>
  <si>
    <t>Құрбанбек А.С.</t>
  </si>
  <si>
    <t>ТОО "Гелика"</t>
  </si>
  <si>
    <t>ТОО "Авкейр"</t>
  </si>
  <si>
    <t>ТОО "ANIRISE"</t>
  </si>
  <si>
    <t>ТОО "Альянс-АА"</t>
  </si>
  <si>
    <t>ТОО LR-Med"</t>
  </si>
  <si>
    <t>ТОО Sunmedica"</t>
  </si>
  <si>
    <t>ТОО "Абзал Алем"</t>
  </si>
  <si>
    <t>"ТОО Med ESK"</t>
  </si>
  <si>
    <t>ТОО "Лером"</t>
  </si>
  <si>
    <t>ТОО "Med Life Sciences"</t>
  </si>
  <si>
    <t>ТОО "ЖАЙиК-АS"</t>
  </si>
  <si>
    <t>ТОО "КМК-АМАNAT"</t>
  </si>
  <si>
    <t>ТОО"ОрдаМед"</t>
  </si>
  <si>
    <t>ТОО "SM GLOBAL.KZ"</t>
  </si>
  <si>
    <t>ТОО "КФК Медсервис Плюс"</t>
  </si>
  <si>
    <t>ТОО "PharmStock Medicines.kz</t>
  </si>
  <si>
    <t>ТОО "МедКом Казахстан"</t>
  </si>
  <si>
    <t>ТОО "GT-Pharma"</t>
  </si>
  <si>
    <t>ТОО "Биола"</t>
  </si>
  <si>
    <t>ТОО "Pharmprovide"</t>
  </si>
  <si>
    <t>ТОО "INKAR"</t>
  </si>
  <si>
    <t>ТОО "Акниет"</t>
  </si>
  <si>
    <t>ТОО "S&amp;P Pharma HOLDING"</t>
  </si>
  <si>
    <t>ТОО "FARM ALLIANCE"</t>
  </si>
  <si>
    <t>председатель Правления:</t>
  </si>
  <si>
    <t>Мирзахметова Д.Д.</t>
  </si>
  <si>
    <t>Заместитель председателя Правления по клиническим вопросам</t>
  </si>
  <si>
    <t>Руководитель отдела государственных закупок</t>
  </si>
  <si>
    <t>s</t>
  </si>
  <si>
    <t>Приложение 1</t>
  </si>
  <si>
    <t>к Протоколу</t>
  </si>
  <si>
    <t>к Протоколу от 15.01.2021г.</t>
  </si>
  <si>
    <t>Лейкопластырь на шелковой основе размером 2,5смх5м</t>
  </si>
  <si>
    <t>Лейкопластырь на нетканой основе размером 2,5смх5м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</si>
</sst>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color rgb="FF000000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2" fillId="0" borderId="0" xfId="1"/>
    <xf numFmtId="0" fontId="1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Alignment="1"/>
    <xf numFmtId="0" fontId="4" fillId="0" borderId="0" xfId="1" applyFont="1" applyAlignment="1">
      <alignment vertical="center"/>
    </xf>
    <xf numFmtId="4" fontId="1" fillId="0" borderId="0" xfId="1" applyNumberFormat="1" applyFont="1"/>
    <xf numFmtId="0" fontId="5" fillId="0" borderId="0" xfId="1" applyFont="1" applyAlignment="1">
      <alignment horizontal="justify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0" fontId="4" fillId="0" borderId="0" xfId="1" applyFont="1" applyFill="1" applyAlignment="1">
      <alignment vertical="center"/>
    </xf>
    <xf numFmtId="0" fontId="1" fillId="0" borderId="0" xfId="1" applyFont="1" applyFill="1"/>
    <xf numFmtId="0" fontId="6" fillId="0" borderId="0" xfId="1" applyFont="1" applyAlignment="1">
      <alignment vertical="center"/>
    </xf>
    <xf numFmtId="0" fontId="8" fillId="0" borderId="0" xfId="1" applyFont="1" applyAlignment="1"/>
    <xf numFmtId="0" fontId="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/>
    <xf numFmtId="0" fontId="10" fillId="2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2" fontId="10" fillId="2" borderId="1" xfId="1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2" fontId="10" fillId="2" borderId="1" xfId="1" applyNumberFormat="1" applyFont="1" applyFill="1" applyBorder="1" applyAlignment="1">
      <alignment vertical="top" wrapText="1"/>
    </xf>
    <xf numFmtId="0" fontId="10" fillId="0" borderId="1" xfId="1" applyFont="1" applyFill="1" applyBorder="1" applyAlignment="1">
      <alignment vertical="top" wrapText="1"/>
    </xf>
    <xf numFmtId="0" fontId="10" fillId="0" borderId="3" xfId="1" applyFont="1" applyFill="1" applyBorder="1" applyAlignment="1">
      <alignment vertical="top" wrapText="1"/>
    </xf>
    <xf numFmtId="4" fontId="10" fillId="2" borderId="1" xfId="1" applyNumberFormat="1" applyFont="1" applyFill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11" fillId="0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10" fillId="0" borderId="2" xfId="1" applyFont="1" applyFill="1" applyBorder="1" applyAlignment="1">
      <alignment vertical="top" wrapText="1"/>
    </xf>
    <xf numFmtId="0" fontId="9" fillId="0" borderId="0" xfId="1" applyFont="1" applyAlignment="1">
      <alignment wrapText="1"/>
    </xf>
    <xf numFmtId="0" fontId="14" fillId="0" borderId="0" xfId="1" applyFont="1"/>
    <xf numFmtId="0" fontId="14" fillId="0" borderId="0" xfId="1" applyFont="1" applyFill="1" applyAlignment="1">
      <alignment wrapText="1"/>
    </xf>
    <xf numFmtId="0" fontId="14" fillId="0" borderId="0" xfId="1" applyFont="1" applyAlignment="1">
      <alignment wrapText="1"/>
    </xf>
    <xf numFmtId="0" fontId="14" fillId="0" borderId="0" xfId="1" applyFont="1" applyFill="1"/>
    <xf numFmtId="0" fontId="9" fillId="0" borderId="0" xfId="1" applyFont="1" applyFill="1"/>
    <xf numFmtId="0" fontId="15" fillId="0" borderId="0" xfId="1" applyFont="1" applyAlignment="1">
      <alignment wrapText="1"/>
    </xf>
    <xf numFmtId="0" fontId="15" fillId="0" borderId="0" xfId="1" applyFont="1" applyAlignment="1"/>
    <xf numFmtId="0" fontId="15" fillId="0" borderId="0" xfId="1" applyFont="1" applyFill="1" applyAlignment="1"/>
    <xf numFmtId="0" fontId="15" fillId="0" borderId="0" xfId="1" applyFont="1"/>
    <xf numFmtId="0" fontId="9" fillId="0" borderId="0" xfId="1" applyFont="1"/>
    <xf numFmtId="0" fontId="16" fillId="0" borderId="0" xfId="1" applyFont="1"/>
    <xf numFmtId="0" fontId="16" fillId="0" borderId="0" xfId="1" applyFont="1" applyFill="1"/>
    <xf numFmtId="0" fontId="17" fillId="0" borderId="0" xfId="1" applyFont="1"/>
    <xf numFmtId="0" fontId="14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/>
    <xf numFmtId="0" fontId="9" fillId="4" borderId="0" xfId="1" applyFont="1" applyFill="1" applyAlignment="1"/>
    <xf numFmtId="0" fontId="2" fillId="4" borderId="0" xfId="1" applyFill="1"/>
    <xf numFmtId="0" fontId="4" fillId="4" borderId="0" xfId="1" applyFont="1" applyFill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top" wrapText="1"/>
    </xf>
    <xf numFmtId="2" fontId="10" fillId="4" borderId="1" xfId="1" applyNumberFormat="1" applyFont="1" applyFill="1" applyBorder="1" applyAlignment="1">
      <alignment vertical="top" wrapText="1"/>
    </xf>
    <xf numFmtId="2" fontId="8" fillId="4" borderId="1" xfId="1" applyNumberFormat="1" applyFont="1" applyFill="1" applyBorder="1" applyAlignment="1">
      <alignment vertical="top" wrapText="1"/>
    </xf>
    <xf numFmtId="0" fontId="1" fillId="4" borderId="0" xfId="1" applyFont="1" applyFill="1"/>
    <xf numFmtId="0" fontId="14" fillId="4" borderId="0" xfId="1" applyFont="1" applyFill="1"/>
    <xf numFmtId="0" fontId="15" fillId="4" borderId="0" xfId="1" applyFont="1" applyFill="1"/>
    <xf numFmtId="0" fontId="9" fillId="4" borderId="0" xfId="1" applyFont="1" applyFill="1"/>
    <xf numFmtId="0" fontId="14" fillId="4" borderId="0" xfId="0" applyFont="1" applyFill="1"/>
    <xf numFmtId="0" fontId="0" fillId="4" borderId="0" xfId="0" applyFill="1"/>
    <xf numFmtId="0" fontId="6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8" fillId="4" borderId="0" xfId="1" applyFont="1" applyFill="1" applyAlignment="1"/>
    <xf numFmtId="0" fontId="10" fillId="4" borderId="1" xfId="1" applyFont="1" applyFill="1" applyBorder="1" applyAlignment="1">
      <alignment horizontal="center" vertical="center" wrapText="1"/>
    </xf>
    <xf numFmtId="4" fontId="1" fillId="4" borderId="0" xfId="1" applyNumberFormat="1" applyFont="1" applyFill="1"/>
    <xf numFmtId="0" fontId="4" fillId="4" borderId="0" xfId="1" applyFont="1" applyFill="1"/>
    <xf numFmtId="0" fontId="17" fillId="4" borderId="0" xfId="1" applyFont="1" applyFill="1"/>
    <xf numFmtId="3" fontId="10" fillId="4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7" fillId="4" borderId="0" xfId="1" applyFont="1" applyFill="1"/>
    <xf numFmtId="2" fontId="10" fillId="0" borderId="1" xfId="0" applyNumberFormat="1" applyFont="1" applyFill="1" applyBorder="1" applyAlignment="1">
      <alignment vertical="top" wrapText="1"/>
    </xf>
    <xf numFmtId="0" fontId="10" fillId="5" borderId="1" xfId="1" applyFont="1" applyFill="1" applyBorder="1" applyAlignment="1">
      <alignment horizontal="center" vertical="center" wrapText="1"/>
    </xf>
    <xf numFmtId="3" fontId="10" fillId="5" borderId="1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view="pageBreakPreview" zoomScale="33" zoomScaleNormal="85" zoomScaleSheetLayoutView="33" workbookViewId="0">
      <selection activeCell="M19" sqref="M19"/>
    </sheetView>
  </sheetViews>
  <sheetFormatPr defaultRowHeight="15" x14ac:dyDescent="0.25"/>
  <cols>
    <col min="1" max="1" width="12.7109375" customWidth="1"/>
    <col min="2" max="2" width="35.42578125" customWidth="1"/>
    <col min="3" max="3" width="77.85546875" customWidth="1"/>
    <col min="4" max="4" width="13.140625" customWidth="1"/>
    <col min="5" max="5" width="16.5703125" customWidth="1"/>
    <col min="6" max="6" width="30.28515625" customWidth="1"/>
    <col min="7" max="7" width="24.140625" style="70" customWidth="1"/>
    <col min="8" max="8" width="14.7109375" style="70" customWidth="1"/>
    <col min="9" max="10" width="17.140625" style="70" customWidth="1"/>
    <col min="11" max="11" width="13.140625" style="70" customWidth="1"/>
    <col min="12" max="12" width="11.7109375" style="70" customWidth="1"/>
    <col min="13" max="13" width="17.140625" style="70" customWidth="1"/>
    <col min="14" max="14" width="14.85546875" style="70" customWidth="1"/>
    <col min="15" max="15" width="12.7109375" style="70" customWidth="1"/>
    <col min="16" max="16" width="16.85546875" style="70" customWidth="1"/>
    <col min="17" max="17" width="12.7109375" style="70" customWidth="1"/>
    <col min="18" max="18" width="17.140625" style="70" customWidth="1"/>
    <col min="19" max="19" width="13.7109375" style="70" customWidth="1"/>
    <col min="20" max="20" width="16.140625" style="70" customWidth="1"/>
    <col min="21" max="21" width="12.7109375" style="70" customWidth="1"/>
    <col min="22" max="22" width="17.42578125" style="70" customWidth="1"/>
    <col min="23" max="23" width="14" style="70" customWidth="1"/>
    <col min="24" max="24" width="12.7109375" style="70" customWidth="1"/>
    <col min="25" max="25" width="14.85546875" style="70" customWidth="1"/>
    <col min="26" max="26" width="16.140625" style="70" customWidth="1"/>
    <col min="27" max="27" width="15" style="70" customWidth="1"/>
    <col min="28" max="28" width="16.140625" style="70" customWidth="1"/>
    <col min="29" max="29" width="12.7109375" customWidth="1"/>
    <col min="30" max="30" width="16" style="70" customWidth="1"/>
    <col min="31" max="31" width="9.140625" customWidth="1"/>
  </cols>
  <sheetData>
    <row r="1" spans="1:30" ht="21" x14ac:dyDescent="0.35">
      <c r="A1" s="5"/>
      <c r="B1" s="5"/>
      <c r="C1" s="5"/>
      <c r="D1" s="5"/>
      <c r="E1" s="10"/>
      <c r="F1" s="5"/>
      <c r="G1" s="55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14"/>
      <c r="AD1" s="81"/>
    </row>
    <row r="2" spans="1:30" ht="34.5" x14ac:dyDescent="0.35">
      <c r="A2" s="5"/>
      <c r="B2" s="5"/>
      <c r="C2" s="5"/>
      <c r="D2" s="5"/>
      <c r="E2" s="10"/>
      <c r="F2" s="5"/>
      <c r="G2" s="55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17"/>
      <c r="AD2" s="81"/>
    </row>
    <row r="3" spans="1:30" ht="34.5" x14ac:dyDescent="0.45">
      <c r="A3" s="3"/>
      <c r="B3" s="3"/>
      <c r="C3" s="3"/>
      <c r="D3" s="6"/>
      <c r="E3" s="11"/>
      <c r="F3" s="6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18"/>
      <c r="AD3" s="81"/>
    </row>
    <row r="4" spans="1:30" ht="34.5" x14ac:dyDescent="0.45">
      <c r="A4" s="3"/>
      <c r="B4" s="3"/>
      <c r="C4" s="3"/>
      <c r="D4" s="6"/>
      <c r="E4" s="11"/>
      <c r="F4" s="6"/>
      <c r="G4" s="57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15"/>
      <c r="AD4" s="81"/>
    </row>
    <row r="5" spans="1:30" ht="34.5" x14ac:dyDescent="0.35">
      <c r="A5" s="1"/>
      <c r="B5" s="1"/>
      <c r="C5" s="1"/>
      <c r="D5" s="1"/>
      <c r="E5" s="1"/>
      <c r="F5" s="1"/>
      <c r="G5" s="58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17" t="s">
        <v>125</v>
      </c>
      <c r="AD5" s="81"/>
    </row>
    <row r="6" spans="1:30" ht="34.5" x14ac:dyDescent="0.35">
      <c r="A6" s="7"/>
      <c r="B6" s="7"/>
      <c r="C6" s="7"/>
      <c r="D6" s="7"/>
      <c r="E6" s="12"/>
      <c r="F6" s="7"/>
      <c r="G6" s="59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17" t="s">
        <v>127</v>
      </c>
      <c r="AD6" s="81"/>
    </row>
    <row r="7" spans="1:30" ht="15.75" x14ac:dyDescent="0.25">
      <c r="A7" s="7"/>
      <c r="B7" s="7"/>
      <c r="C7" s="7"/>
      <c r="D7" s="7"/>
      <c r="E7" s="12"/>
      <c r="F7" s="7"/>
      <c r="G7" s="59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"/>
      <c r="AD7" s="58"/>
    </row>
    <row r="8" spans="1:30" ht="78.75" customHeight="1" x14ac:dyDescent="0.25">
      <c r="A8" s="85" t="s">
        <v>0</v>
      </c>
      <c r="B8" s="85"/>
      <c r="C8" s="85"/>
      <c r="D8" s="85"/>
      <c r="E8" s="85"/>
      <c r="F8" s="85"/>
      <c r="G8" s="85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1" t="s">
        <v>126</v>
      </c>
      <c r="AD8" s="58"/>
    </row>
    <row r="10" spans="1:30" ht="101.25" x14ac:dyDescent="0.25">
      <c r="A10" s="53" t="s">
        <v>1</v>
      </c>
      <c r="B10" s="53" t="s">
        <v>2</v>
      </c>
      <c r="C10" s="53" t="s">
        <v>3</v>
      </c>
      <c r="D10" s="53" t="s">
        <v>4</v>
      </c>
      <c r="E10" s="54" t="s">
        <v>5</v>
      </c>
      <c r="F10" s="53" t="s">
        <v>6</v>
      </c>
      <c r="G10" s="60" t="s">
        <v>96</v>
      </c>
      <c r="H10" s="60" t="s">
        <v>97</v>
      </c>
      <c r="I10" s="60" t="s">
        <v>98</v>
      </c>
      <c r="J10" s="60" t="s">
        <v>99</v>
      </c>
      <c r="K10" s="60" t="s">
        <v>100</v>
      </c>
      <c r="L10" s="60" t="s">
        <v>101</v>
      </c>
      <c r="M10" s="60" t="s">
        <v>102</v>
      </c>
      <c r="N10" s="60" t="s">
        <v>103</v>
      </c>
      <c r="O10" s="60" t="s">
        <v>104</v>
      </c>
      <c r="P10" s="60" t="s">
        <v>105</v>
      </c>
      <c r="Q10" s="60" t="s">
        <v>106</v>
      </c>
      <c r="R10" s="60" t="s">
        <v>107</v>
      </c>
      <c r="S10" s="60" t="s">
        <v>108</v>
      </c>
      <c r="T10" s="60" t="s">
        <v>109</v>
      </c>
      <c r="U10" s="60" t="s">
        <v>110</v>
      </c>
      <c r="V10" s="60" t="s">
        <v>111</v>
      </c>
      <c r="W10" s="60" t="s">
        <v>112</v>
      </c>
      <c r="X10" s="60" t="s">
        <v>113</v>
      </c>
      <c r="Y10" s="60" t="s">
        <v>114</v>
      </c>
      <c r="Z10" s="60" t="s">
        <v>115</v>
      </c>
      <c r="AA10" s="60" t="s">
        <v>116</v>
      </c>
      <c r="AB10" s="60" t="s">
        <v>117</v>
      </c>
      <c r="AC10" s="53" t="s">
        <v>118</v>
      </c>
      <c r="AD10" s="60" t="s">
        <v>119</v>
      </c>
    </row>
    <row r="11" spans="1:30" ht="102" customHeight="1" x14ac:dyDescent="0.25">
      <c r="A11" s="16">
        <v>1</v>
      </c>
      <c r="B11" s="19" t="s">
        <v>7</v>
      </c>
      <c r="C11" s="19" t="s">
        <v>8</v>
      </c>
      <c r="D11" s="19" t="s">
        <v>9</v>
      </c>
      <c r="E11" s="20">
        <v>50</v>
      </c>
      <c r="F11" s="21">
        <v>670.04</v>
      </c>
      <c r="G11" s="61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22"/>
      <c r="AD11" s="74"/>
    </row>
    <row r="12" spans="1:30" ht="102" customHeight="1" x14ac:dyDescent="0.25">
      <c r="A12" s="16">
        <v>2</v>
      </c>
      <c r="B12" s="23" t="s">
        <v>10</v>
      </c>
      <c r="C12" s="23" t="s">
        <v>11</v>
      </c>
      <c r="D12" s="23" t="s">
        <v>12</v>
      </c>
      <c r="E12" s="24">
        <v>10</v>
      </c>
      <c r="F12" s="23">
        <v>25981.96</v>
      </c>
      <c r="G12" s="62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83">
        <v>25981.96</v>
      </c>
      <c r="W12" s="74"/>
      <c r="X12" s="74"/>
      <c r="Y12" s="74"/>
      <c r="Z12" s="74"/>
      <c r="AA12" s="74"/>
      <c r="AB12" s="74"/>
      <c r="AC12" s="22"/>
      <c r="AD12" s="74"/>
    </row>
    <row r="13" spans="1:30" ht="52.5" customHeight="1" x14ac:dyDescent="0.25">
      <c r="A13" s="16">
        <v>3</v>
      </c>
      <c r="B13" s="23" t="s">
        <v>13</v>
      </c>
      <c r="C13" s="23" t="s">
        <v>14</v>
      </c>
      <c r="D13" s="23" t="s">
        <v>12</v>
      </c>
      <c r="E13" s="24">
        <v>1200</v>
      </c>
      <c r="F13" s="25">
        <v>104.88</v>
      </c>
      <c r="G13" s="62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83">
        <v>46</v>
      </c>
      <c r="AB13" s="74"/>
      <c r="AC13" s="22"/>
      <c r="AD13" s="74"/>
    </row>
    <row r="14" spans="1:30" ht="52.5" customHeight="1" x14ac:dyDescent="0.25">
      <c r="A14" s="16">
        <v>4</v>
      </c>
      <c r="B14" s="23" t="s">
        <v>15</v>
      </c>
      <c r="C14" s="23" t="s">
        <v>16</v>
      </c>
      <c r="D14" s="23" t="s">
        <v>9</v>
      </c>
      <c r="E14" s="24">
        <v>800</v>
      </c>
      <c r="F14" s="25">
        <v>300.54000000000002</v>
      </c>
      <c r="G14" s="62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83">
        <v>235</v>
      </c>
      <c r="AD14" s="74"/>
    </row>
    <row r="15" spans="1:30" ht="52.5" customHeight="1" x14ac:dyDescent="0.25">
      <c r="A15" s="16">
        <v>5</v>
      </c>
      <c r="B15" s="23" t="s">
        <v>17</v>
      </c>
      <c r="C15" s="23" t="s">
        <v>18</v>
      </c>
      <c r="D15" s="23" t="s">
        <v>12</v>
      </c>
      <c r="E15" s="24">
        <v>50</v>
      </c>
      <c r="F15" s="25">
        <v>119.81</v>
      </c>
      <c r="G15" s="62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83">
        <v>119</v>
      </c>
      <c r="V15" s="74"/>
      <c r="W15" s="74"/>
      <c r="X15" s="74"/>
      <c r="Y15" s="74"/>
      <c r="Z15" s="74"/>
      <c r="AA15" s="74"/>
      <c r="AB15" s="74"/>
      <c r="AC15" s="22"/>
      <c r="AD15" s="74"/>
    </row>
    <row r="16" spans="1:30" ht="52.5" customHeight="1" x14ac:dyDescent="0.25">
      <c r="A16" s="16">
        <v>6</v>
      </c>
      <c r="B16" s="23" t="s">
        <v>19</v>
      </c>
      <c r="C16" s="23" t="s">
        <v>20</v>
      </c>
      <c r="D16" s="23" t="s">
        <v>9</v>
      </c>
      <c r="E16" s="26">
        <v>10</v>
      </c>
      <c r="F16" s="25">
        <v>3691.5</v>
      </c>
      <c r="G16" s="62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22"/>
      <c r="AD16" s="74"/>
    </row>
    <row r="17" spans="1:30" ht="52.5" customHeight="1" x14ac:dyDescent="0.25">
      <c r="A17" s="16">
        <v>7</v>
      </c>
      <c r="B17" s="23" t="s">
        <v>21</v>
      </c>
      <c r="C17" s="23" t="s">
        <v>22</v>
      </c>
      <c r="D17" s="23" t="s">
        <v>12</v>
      </c>
      <c r="E17" s="24">
        <v>2000</v>
      </c>
      <c r="F17" s="25">
        <v>28.81</v>
      </c>
      <c r="G17" s="62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22"/>
      <c r="AD17" s="74"/>
    </row>
    <row r="18" spans="1:30" ht="133.5" customHeight="1" x14ac:dyDescent="0.25">
      <c r="A18" s="16">
        <v>8</v>
      </c>
      <c r="B18" s="23" t="s">
        <v>23</v>
      </c>
      <c r="C18" s="23" t="s">
        <v>24</v>
      </c>
      <c r="D18" s="23" t="s">
        <v>9</v>
      </c>
      <c r="E18" s="24">
        <v>50</v>
      </c>
      <c r="F18" s="24">
        <v>6750.91</v>
      </c>
      <c r="G18" s="62"/>
      <c r="H18" s="74"/>
      <c r="I18" s="74"/>
      <c r="J18" s="74"/>
      <c r="K18" s="74"/>
      <c r="L18" s="74"/>
      <c r="M18" s="84">
        <v>6750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22"/>
      <c r="AD18" s="74"/>
    </row>
    <row r="19" spans="1:30" ht="157.5" customHeight="1" x14ac:dyDescent="0.25">
      <c r="A19" s="16">
        <v>9</v>
      </c>
      <c r="B19" s="23" t="s">
        <v>25</v>
      </c>
      <c r="C19" s="23" t="s">
        <v>26</v>
      </c>
      <c r="D19" s="23" t="s">
        <v>9</v>
      </c>
      <c r="E19" s="24">
        <v>10</v>
      </c>
      <c r="F19" s="24">
        <v>2423.4499999999998</v>
      </c>
      <c r="G19" s="62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84">
        <v>2400</v>
      </c>
      <c r="AB19" s="74"/>
      <c r="AC19" s="22"/>
      <c r="AD19" s="74"/>
    </row>
    <row r="20" spans="1:30" ht="52.5" customHeight="1" x14ac:dyDescent="0.25">
      <c r="A20" s="16">
        <v>10</v>
      </c>
      <c r="B20" s="23" t="s">
        <v>27</v>
      </c>
      <c r="C20" s="23" t="s">
        <v>28</v>
      </c>
      <c r="D20" s="23" t="s">
        <v>29</v>
      </c>
      <c r="E20" s="24">
        <v>10000</v>
      </c>
      <c r="F20" s="25">
        <v>50.77</v>
      </c>
      <c r="G20" s="62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83">
        <v>45</v>
      </c>
      <c r="V20" s="74"/>
      <c r="W20" s="74"/>
      <c r="X20" s="74"/>
      <c r="Y20" s="74"/>
      <c r="Z20" s="74"/>
      <c r="AA20" s="74">
        <v>47</v>
      </c>
      <c r="AB20" s="74"/>
      <c r="AC20" s="22"/>
      <c r="AD20" s="74"/>
    </row>
    <row r="21" spans="1:30" ht="52.5" customHeight="1" x14ac:dyDescent="0.25">
      <c r="A21" s="16">
        <v>11</v>
      </c>
      <c r="B21" s="23" t="s">
        <v>30</v>
      </c>
      <c r="C21" s="23" t="s">
        <v>31</v>
      </c>
      <c r="D21" s="23" t="s">
        <v>29</v>
      </c>
      <c r="E21" s="26">
        <v>1000</v>
      </c>
      <c r="F21" s="23">
        <v>4.2</v>
      </c>
      <c r="G21" s="62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22"/>
      <c r="AD21" s="74"/>
    </row>
    <row r="22" spans="1:30" ht="52.5" customHeight="1" x14ac:dyDescent="0.25">
      <c r="A22" s="16">
        <v>12</v>
      </c>
      <c r="B22" s="23" t="s">
        <v>32</v>
      </c>
      <c r="C22" s="27" t="s">
        <v>33</v>
      </c>
      <c r="D22" s="24" t="s">
        <v>12</v>
      </c>
      <c r="E22" s="24">
        <v>300</v>
      </c>
      <c r="F22" s="24">
        <v>1017.94</v>
      </c>
      <c r="G22" s="62"/>
      <c r="H22" s="83">
        <v>820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>
        <v>1017</v>
      </c>
      <c r="V22" s="74"/>
      <c r="W22" s="74"/>
      <c r="X22" s="74">
        <v>1000</v>
      </c>
      <c r="Y22" s="74"/>
      <c r="Z22" s="74"/>
      <c r="AA22" s="74">
        <v>940</v>
      </c>
      <c r="AB22" s="74">
        <v>1001</v>
      </c>
      <c r="AC22" s="22"/>
      <c r="AD22" s="74"/>
    </row>
    <row r="23" spans="1:30" ht="52.5" customHeight="1" x14ac:dyDescent="0.25">
      <c r="A23" s="16">
        <v>13</v>
      </c>
      <c r="B23" s="23" t="s">
        <v>34</v>
      </c>
      <c r="C23" s="27" t="s">
        <v>35</v>
      </c>
      <c r="D23" s="24" t="s">
        <v>12</v>
      </c>
      <c r="E23" s="24">
        <v>200</v>
      </c>
      <c r="F23" s="24">
        <v>624.48</v>
      </c>
      <c r="G23" s="62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83">
        <v>620</v>
      </c>
      <c r="AB23" s="74"/>
      <c r="AC23" s="22"/>
      <c r="AD23" s="74"/>
    </row>
    <row r="24" spans="1:30" ht="52.5" customHeight="1" x14ac:dyDescent="0.25">
      <c r="A24" s="16">
        <v>14</v>
      </c>
      <c r="B24" s="23" t="s">
        <v>36</v>
      </c>
      <c r="C24" s="23" t="s">
        <v>37</v>
      </c>
      <c r="D24" s="23" t="s">
        <v>12</v>
      </c>
      <c r="E24" s="24">
        <v>4500</v>
      </c>
      <c r="F24" s="23">
        <v>332.89</v>
      </c>
      <c r="G24" s="62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83">
        <v>110</v>
      </c>
      <c r="V24" s="74"/>
      <c r="W24" s="74"/>
      <c r="X24" s="74"/>
      <c r="Y24" s="74"/>
      <c r="Z24" s="74"/>
      <c r="AA24" s="74"/>
      <c r="AB24" s="74"/>
      <c r="AC24" s="22"/>
      <c r="AD24" s="74"/>
    </row>
    <row r="25" spans="1:30" ht="52.5" customHeight="1" x14ac:dyDescent="0.25">
      <c r="A25" s="16">
        <v>15</v>
      </c>
      <c r="B25" s="23" t="s">
        <v>38</v>
      </c>
      <c r="C25" s="23" t="s">
        <v>39</v>
      </c>
      <c r="D25" s="23" t="s">
        <v>12</v>
      </c>
      <c r="E25" s="24">
        <v>60</v>
      </c>
      <c r="F25" s="23">
        <v>38.47</v>
      </c>
      <c r="G25" s="62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22"/>
      <c r="AD25" s="74"/>
    </row>
    <row r="26" spans="1:30" ht="52.5" customHeight="1" x14ac:dyDescent="0.25">
      <c r="A26" s="16">
        <v>16</v>
      </c>
      <c r="B26" s="24" t="s">
        <v>40</v>
      </c>
      <c r="C26" s="24" t="s">
        <v>41</v>
      </c>
      <c r="D26" s="23" t="s">
        <v>12</v>
      </c>
      <c r="E26" s="24">
        <v>800</v>
      </c>
      <c r="F26" s="24">
        <v>132.74</v>
      </c>
      <c r="G26" s="62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22"/>
      <c r="AD26" s="74"/>
    </row>
    <row r="27" spans="1:30" ht="52.5" customHeight="1" x14ac:dyDescent="0.25">
      <c r="A27" s="16">
        <v>17</v>
      </c>
      <c r="B27" s="23" t="s">
        <v>42</v>
      </c>
      <c r="C27" s="23" t="s">
        <v>43</v>
      </c>
      <c r="D27" s="23" t="s">
        <v>9</v>
      </c>
      <c r="E27" s="24">
        <v>500</v>
      </c>
      <c r="F27" s="25">
        <v>376.87</v>
      </c>
      <c r="G27" s="62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83">
        <v>370</v>
      </c>
      <c r="AB27" s="74"/>
      <c r="AC27" s="22"/>
      <c r="AD27" s="74"/>
    </row>
    <row r="28" spans="1:30" ht="120" customHeight="1" x14ac:dyDescent="0.25">
      <c r="A28" s="16">
        <v>18</v>
      </c>
      <c r="B28" s="23" t="s">
        <v>44</v>
      </c>
      <c r="C28" s="23" t="s">
        <v>45</v>
      </c>
      <c r="D28" s="23" t="s">
        <v>9</v>
      </c>
      <c r="E28" s="24">
        <v>120</v>
      </c>
      <c r="F28" s="28">
        <v>11783.19</v>
      </c>
      <c r="G28" s="62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22"/>
      <c r="AD28" s="74"/>
    </row>
    <row r="29" spans="1:30" ht="156.75" customHeight="1" x14ac:dyDescent="0.25">
      <c r="A29" s="16">
        <v>19</v>
      </c>
      <c r="B29" s="24" t="s">
        <v>46</v>
      </c>
      <c r="C29" s="24" t="s">
        <v>47</v>
      </c>
      <c r="D29" s="23" t="s">
        <v>12</v>
      </c>
      <c r="E29" s="24">
        <v>40</v>
      </c>
      <c r="F29" s="24">
        <v>8193.2800000000007</v>
      </c>
      <c r="G29" s="62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22"/>
      <c r="AD29" s="74"/>
    </row>
    <row r="30" spans="1:30" ht="123" customHeight="1" x14ac:dyDescent="0.25">
      <c r="A30" s="16">
        <v>20</v>
      </c>
      <c r="B30" s="23" t="s">
        <v>48</v>
      </c>
      <c r="C30" s="26" t="s">
        <v>49</v>
      </c>
      <c r="D30" s="23" t="s">
        <v>12</v>
      </c>
      <c r="E30" s="24">
        <v>220</v>
      </c>
      <c r="F30" s="24">
        <v>15631.1</v>
      </c>
      <c r="G30" s="62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22"/>
      <c r="AD30" s="74"/>
    </row>
    <row r="31" spans="1:30" ht="130.5" customHeight="1" x14ac:dyDescent="0.25">
      <c r="A31" s="16">
        <v>21</v>
      </c>
      <c r="B31" s="29" t="s">
        <v>92</v>
      </c>
      <c r="C31" s="29" t="s">
        <v>50</v>
      </c>
      <c r="D31" s="24" t="s">
        <v>51</v>
      </c>
      <c r="E31" s="30">
        <v>8</v>
      </c>
      <c r="F31" s="24">
        <v>60000</v>
      </c>
      <c r="G31" s="63">
        <v>3000</v>
      </c>
      <c r="H31" s="74"/>
      <c r="I31" s="74"/>
      <c r="J31" s="78">
        <v>49170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22"/>
      <c r="AD31" s="78">
        <v>39000</v>
      </c>
    </row>
    <row r="32" spans="1:30" ht="110.25" customHeight="1" x14ac:dyDescent="0.25">
      <c r="A32" s="16">
        <v>22</v>
      </c>
      <c r="B32" s="31" t="s">
        <v>52</v>
      </c>
      <c r="C32" s="31" t="s">
        <v>52</v>
      </c>
      <c r="D32" s="26" t="s">
        <v>53</v>
      </c>
      <c r="E32" s="26">
        <v>30</v>
      </c>
      <c r="F32" s="26">
        <v>500</v>
      </c>
      <c r="G32" s="64"/>
      <c r="H32" s="74"/>
      <c r="I32" s="74"/>
      <c r="J32" s="74">
        <v>418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22"/>
      <c r="AD32" s="74">
        <v>475</v>
      </c>
    </row>
    <row r="33" spans="1:30" ht="113.25" customHeight="1" x14ac:dyDescent="0.25">
      <c r="A33" s="16">
        <v>23</v>
      </c>
      <c r="B33" s="31" t="s">
        <v>54</v>
      </c>
      <c r="C33" s="31" t="s">
        <v>54</v>
      </c>
      <c r="D33" s="24" t="s">
        <v>53</v>
      </c>
      <c r="E33" s="30">
        <v>40</v>
      </c>
      <c r="F33" s="24">
        <v>500</v>
      </c>
      <c r="G33" s="6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22"/>
      <c r="AD33" s="74"/>
    </row>
    <row r="34" spans="1:30" ht="192" customHeight="1" x14ac:dyDescent="0.25">
      <c r="A34" s="16">
        <v>24</v>
      </c>
      <c r="B34" s="29" t="s">
        <v>55</v>
      </c>
      <c r="C34" s="29" t="s">
        <v>56</v>
      </c>
      <c r="D34" s="26" t="s">
        <v>53</v>
      </c>
      <c r="E34" s="26">
        <v>50</v>
      </c>
      <c r="F34" s="26">
        <v>1000</v>
      </c>
      <c r="G34" s="6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22"/>
      <c r="AD34" s="74"/>
    </row>
    <row r="35" spans="1:30" ht="57.75" customHeight="1" x14ac:dyDescent="0.25">
      <c r="A35" s="16">
        <v>25</v>
      </c>
      <c r="B35" s="26" t="s">
        <v>57</v>
      </c>
      <c r="C35" s="26" t="s">
        <v>58</v>
      </c>
      <c r="D35" s="26" t="s">
        <v>53</v>
      </c>
      <c r="E35" s="26">
        <v>800</v>
      </c>
      <c r="F35" s="26">
        <v>227</v>
      </c>
      <c r="G35" s="63">
        <v>198</v>
      </c>
      <c r="H35" s="74"/>
      <c r="I35" s="74">
        <v>225</v>
      </c>
      <c r="J35" s="83">
        <v>168</v>
      </c>
      <c r="K35" s="74"/>
      <c r="L35" s="74"/>
      <c r="M35" s="74"/>
      <c r="N35" s="74"/>
      <c r="O35" s="74"/>
      <c r="P35" s="74"/>
      <c r="Q35" s="74">
        <v>188</v>
      </c>
      <c r="R35" s="74"/>
      <c r="S35" s="74"/>
      <c r="T35" s="74"/>
      <c r="U35" s="74"/>
      <c r="V35" s="74"/>
      <c r="W35" s="74"/>
      <c r="X35" s="74"/>
      <c r="Y35" s="74"/>
      <c r="Z35" s="74"/>
      <c r="AA35" s="74">
        <v>170</v>
      </c>
      <c r="AB35" s="74"/>
      <c r="AC35" s="22"/>
      <c r="AD35" s="74"/>
    </row>
    <row r="36" spans="1:30" ht="376.5" customHeight="1" x14ac:dyDescent="0.25">
      <c r="A36" s="16">
        <v>26</v>
      </c>
      <c r="B36" s="29" t="s">
        <v>59</v>
      </c>
      <c r="C36" s="26" t="s">
        <v>60</v>
      </c>
      <c r="D36" s="26" t="s">
        <v>61</v>
      </c>
      <c r="E36" s="26">
        <v>15</v>
      </c>
      <c r="F36" s="26">
        <v>5526</v>
      </c>
      <c r="G36" s="63">
        <v>4680</v>
      </c>
      <c r="H36" s="74"/>
      <c r="I36" s="74"/>
      <c r="J36" s="78">
        <v>4880</v>
      </c>
      <c r="K36" s="74"/>
      <c r="L36" s="74"/>
      <c r="M36" s="74"/>
      <c r="N36" s="74"/>
      <c r="O36" s="74"/>
      <c r="P36" s="74"/>
      <c r="Q36" s="74"/>
      <c r="R36" s="74"/>
      <c r="S36" s="78">
        <v>4900</v>
      </c>
      <c r="T36" s="74"/>
      <c r="U36" s="74"/>
      <c r="V36" s="74"/>
      <c r="W36" s="74"/>
      <c r="X36" s="74"/>
      <c r="Y36" s="78">
        <v>3880</v>
      </c>
      <c r="Z36" s="84">
        <v>3380</v>
      </c>
      <c r="AA36" s="74">
        <v>3200</v>
      </c>
      <c r="AB36" s="74">
        <v>4700</v>
      </c>
      <c r="AC36" s="22"/>
      <c r="AD36" s="78">
        <v>4685</v>
      </c>
    </row>
    <row r="37" spans="1:30" ht="372.75" customHeight="1" x14ac:dyDescent="0.25">
      <c r="A37" s="16">
        <v>27</v>
      </c>
      <c r="B37" s="32" t="s">
        <v>62</v>
      </c>
      <c r="C37" s="32" t="s">
        <v>62</v>
      </c>
      <c r="D37" s="26" t="s">
        <v>63</v>
      </c>
      <c r="E37" s="26">
        <v>50</v>
      </c>
      <c r="F37" s="26">
        <v>505</v>
      </c>
      <c r="G37" s="6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22"/>
      <c r="AD37" s="74"/>
    </row>
    <row r="38" spans="1:30" ht="186" customHeight="1" x14ac:dyDescent="0.25">
      <c r="A38" s="16">
        <v>28</v>
      </c>
      <c r="B38" s="26" t="s">
        <v>64</v>
      </c>
      <c r="C38" s="26" t="s">
        <v>64</v>
      </c>
      <c r="D38" s="26" t="s">
        <v>63</v>
      </c>
      <c r="E38" s="26">
        <v>4000</v>
      </c>
      <c r="F38" s="26">
        <v>20.39</v>
      </c>
      <c r="G38" s="6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83">
        <v>20</v>
      </c>
      <c r="Z38" s="74"/>
      <c r="AA38" s="74"/>
      <c r="AB38" s="74"/>
      <c r="AC38" s="22"/>
      <c r="AD38" s="74"/>
    </row>
    <row r="39" spans="1:30" ht="139.5" customHeight="1" x14ac:dyDescent="0.25">
      <c r="A39" s="16">
        <v>29</v>
      </c>
      <c r="B39" s="26" t="s">
        <v>65</v>
      </c>
      <c r="C39" s="26" t="s">
        <v>65</v>
      </c>
      <c r="D39" s="26" t="s">
        <v>63</v>
      </c>
      <c r="E39" s="26">
        <v>35000</v>
      </c>
      <c r="F39" s="26">
        <v>21.25</v>
      </c>
      <c r="G39" s="64"/>
      <c r="H39" s="74"/>
      <c r="I39" s="74">
        <v>21</v>
      </c>
      <c r="J39" s="74">
        <v>16.32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>
        <v>15</v>
      </c>
      <c r="X39" s="74"/>
      <c r="Y39" s="83">
        <v>14.07</v>
      </c>
      <c r="Z39" s="74"/>
      <c r="AA39" s="74">
        <v>16.2</v>
      </c>
      <c r="AB39" s="74"/>
      <c r="AC39" s="22"/>
      <c r="AD39" s="74">
        <v>15.5</v>
      </c>
    </row>
    <row r="40" spans="1:30" ht="218.25" customHeight="1" x14ac:dyDescent="0.25">
      <c r="A40" s="16">
        <v>30</v>
      </c>
      <c r="B40" s="32" t="s">
        <v>66</v>
      </c>
      <c r="C40" s="32" t="s">
        <v>66</v>
      </c>
      <c r="D40" s="26" t="s">
        <v>63</v>
      </c>
      <c r="E40" s="26">
        <v>20000</v>
      </c>
      <c r="F40" s="26">
        <v>34.75</v>
      </c>
      <c r="G40" s="64"/>
      <c r="H40" s="74"/>
      <c r="I40" s="74">
        <v>34</v>
      </c>
      <c r="J40" s="74"/>
      <c r="K40" s="74">
        <v>34.5</v>
      </c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>
        <v>28</v>
      </c>
      <c r="X40" s="74"/>
      <c r="Y40" s="83">
        <v>21.06</v>
      </c>
      <c r="Z40" s="74"/>
      <c r="AA40" s="74">
        <v>26</v>
      </c>
      <c r="AB40" s="74">
        <v>23</v>
      </c>
      <c r="AC40" s="22"/>
      <c r="AD40" s="74">
        <v>23.5</v>
      </c>
    </row>
    <row r="41" spans="1:30" ht="215.25" customHeight="1" x14ac:dyDescent="0.25">
      <c r="A41" s="16">
        <v>31</v>
      </c>
      <c r="B41" s="26" t="s">
        <v>67</v>
      </c>
      <c r="C41" s="26" t="s">
        <v>67</v>
      </c>
      <c r="D41" s="26" t="s">
        <v>63</v>
      </c>
      <c r="E41" s="26">
        <v>100</v>
      </c>
      <c r="F41" s="26">
        <v>84.53</v>
      </c>
      <c r="G41" s="6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83">
        <v>66.5</v>
      </c>
      <c r="Z41" s="74"/>
      <c r="AA41" s="74"/>
      <c r="AB41" s="74"/>
      <c r="AC41" s="22"/>
      <c r="AD41" s="74"/>
    </row>
    <row r="42" spans="1:30" ht="153" customHeight="1" x14ac:dyDescent="0.25">
      <c r="A42" s="16">
        <v>32</v>
      </c>
      <c r="B42" s="32" t="s">
        <v>68</v>
      </c>
      <c r="C42" s="33" t="s">
        <v>68</v>
      </c>
      <c r="D42" s="34" t="s">
        <v>63</v>
      </c>
      <c r="E42" s="26">
        <v>50000</v>
      </c>
      <c r="F42" s="34">
        <v>14.98</v>
      </c>
      <c r="G42" s="64"/>
      <c r="H42" s="74"/>
      <c r="I42" s="74">
        <v>14</v>
      </c>
      <c r="J42" s="74"/>
      <c r="K42" s="74">
        <v>14.25</v>
      </c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>
        <v>12</v>
      </c>
      <c r="X42" s="74"/>
      <c r="Y42" s="83">
        <v>9.5</v>
      </c>
      <c r="Z42" s="74"/>
      <c r="AA42" s="74">
        <v>10.5</v>
      </c>
      <c r="AB42" s="74">
        <v>11</v>
      </c>
      <c r="AC42" s="22"/>
      <c r="AD42" s="74">
        <v>10</v>
      </c>
    </row>
    <row r="43" spans="1:30" ht="157.5" customHeight="1" x14ac:dyDescent="0.25">
      <c r="A43" s="16">
        <v>33</v>
      </c>
      <c r="B43" s="35" t="s">
        <v>69</v>
      </c>
      <c r="C43" s="35" t="s">
        <v>70</v>
      </c>
      <c r="D43" s="26" t="s">
        <v>63</v>
      </c>
      <c r="E43" s="26">
        <v>500</v>
      </c>
      <c r="F43" s="26">
        <v>118</v>
      </c>
      <c r="G43" s="64"/>
      <c r="H43" s="74"/>
      <c r="I43" s="74"/>
      <c r="J43" s="74"/>
      <c r="K43" s="74"/>
      <c r="L43" s="74"/>
      <c r="M43" s="74"/>
      <c r="N43" s="74"/>
      <c r="O43" s="83">
        <v>69</v>
      </c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22"/>
      <c r="AD43" s="74"/>
    </row>
    <row r="44" spans="1:30" ht="129.75" customHeight="1" x14ac:dyDescent="0.25">
      <c r="A44" s="16">
        <v>34</v>
      </c>
      <c r="B44" s="26" t="s">
        <v>71</v>
      </c>
      <c r="C44" s="26" t="s">
        <v>72</v>
      </c>
      <c r="D44" s="26" t="s">
        <v>63</v>
      </c>
      <c r="E44" s="26">
        <v>55000</v>
      </c>
      <c r="F44" s="26">
        <v>8</v>
      </c>
      <c r="G44" s="63">
        <v>7.5</v>
      </c>
      <c r="H44" s="74"/>
      <c r="I44" s="74">
        <v>7.3</v>
      </c>
      <c r="J44" s="74">
        <v>7.39</v>
      </c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83">
        <v>5.7</v>
      </c>
      <c r="Z44" s="74"/>
      <c r="AA44" s="74">
        <v>6</v>
      </c>
      <c r="AB44" s="74"/>
      <c r="AC44" s="22"/>
      <c r="AD44" s="74">
        <v>7.5</v>
      </c>
    </row>
    <row r="45" spans="1:30" ht="105" customHeight="1" x14ac:dyDescent="0.25">
      <c r="A45" s="16">
        <v>35</v>
      </c>
      <c r="B45" s="32" t="s">
        <v>129</v>
      </c>
      <c r="C45" s="32" t="s">
        <v>129</v>
      </c>
      <c r="D45" s="26" t="s">
        <v>63</v>
      </c>
      <c r="E45" s="26">
        <v>1000</v>
      </c>
      <c r="F45" s="26">
        <v>130.22</v>
      </c>
      <c r="G45" s="6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83">
        <v>89</v>
      </c>
      <c r="Z45" s="74"/>
      <c r="AA45" s="74"/>
      <c r="AB45" s="74"/>
      <c r="AC45" s="22"/>
      <c r="AD45" s="74">
        <v>125</v>
      </c>
    </row>
    <row r="46" spans="1:30" ht="104.25" customHeight="1" x14ac:dyDescent="0.25">
      <c r="A46" s="16">
        <v>36</v>
      </c>
      <c r="B46" s="32" t="s">
        <v>128</v>
      </c>
      <c r="C46" s="32" t="s">
        <v>128</v>
      </c>
      <c r="D46" s="26" t="s">
        <v>63</v>
      </c>
      <c r="E46" s="26">
        <v>1000</v>
      </c>
      <c r="F46" s="26">
        <v>307.55</v>
      </c>
      <c r="G46" s="64"/>
      <c r="H46" s="74"/>
      <c r="I46" s="74"/>
      <c r="J46" s="74">
        <v>279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83">
        <v>215.47</v>
      </c>
      <c r="Z46" s="74"/>
      <c r="AA46" s="74"/>
      <c r="AB46" s="74"/>
      <c r="AC46" s="22"/>
      <c r="AD46" s="74">
        <v>295</v>
      </c>
    </row>
    <row r="47" spans="1:30" ht="78.75" customHeight="1" x14ac:dyDescent="0.25">
      <c r="A47" s="16">
        <v>37</v>
      </c>
      <c r="B47" s="32" t="s">
        <v>73</v>
      </c>
      <c r="C47" s="32" t="s">
        <v>74</v>
      </c>
      <c r="D47" s="26" t="s">
        <v>63</v>
      </c>
      <c r="E47" s="26">
        <v>600</v>
      </c>
      <c r="F47" s="26">
        <v>290</v>
      </c>
      <c r="G47" s="63">
        <v>221</v>
      </c>
      <c r="H47" s="74"/>
      <c r="I47" s="74"/>
      <c r="J47" s="74">
        <v>245</v>
      </c>
      <c r="K47" s="74"/>
      <c r="L47" s="74"/>
      <c r="M47" s="74"/>
      <c r="N47" s="74"/>
      <c r="O47" s="74"/>
      <c r="P47" s="74"/>
      <c r="Q47" s="74"/>
      <c r="R47" s="74"/>
      <c r="S47" s="74"/>
      <c r="T47" s="74">
        <v>280</v>
      </c>
      <c r="U47" s="74"/>
      <c r="V47" s="74"/>
      <c r="W47" s="74"/>
      <c r="X47" s="74"/>
      <c r="Y47" s="83">
        <v>198</v>
      </c>
      <c r="Z47" s="74"/>
      <c r="AA47" s="74"/>
      <c r="AB47" s="74"/>
      <c r="AC47" s="22"/>
      <c r="AD47" s="74">
        <v>285</v>
      </c>
    </row>
    <row r="48" spans="1:30" ht="138.75" customHeight="1" x14ac:dyDescent="0.25">
      <c r="A48" s="16">
        <v>38</v>
      </c>
      <c r="B48" s="32" t="s">
        <v>75</v>
      </c>
      <c r="C48" s="32" t="s">
        <v>76</v>
      </c>
      <c r="D48" s="26" t="s">
        <v>63</v>
      </c>
      <c r="E48" s="26">
        <v>10</v>
      </c>
      <c r="F48" s="26">
        <v>290</v>
      </c>
      <c r="G48" s="63">
        <v>221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>
        <v>280</v>
      </c>
      <c r="U48" s="74"/>
      <c r="V48" s="74"/>
      <c r="W48" s="74"/>
      <c r="X48" s="74"/>
      <c r="Y48" s="83">
        <v>198</v>
      </c>
      <c r="Z48" s="74"/>
      <c r="AA48" s="74"/>
      <c r="AB48" s="74"/>
      <c r="AC48" s="22"/>
      <c r="AD48" s="74"/>
    </row>
    <row r="49" spans="1:30" ht="328.5" customHeight="1" x14ac:dyDescent="0.25">
      <c r="A49" s="16">
        <v>39</v>
      </c>
      <c r="B49" s="24" t="s">
        <v>93</v>
      </c>
      <c r="C49" s="26" t="s">
        <v>77</v>
      </c>
      <c r="D49" s="26" t="s">
        <v>78</v>
      </c>
      <c r="E49" s="26">
        <v>20</v>
      </c>
      <c r="F49" s="26">
        <v>8500</v>
      </c>
      <c r="G49" s="64"/>
      <c r="H49" s="74"/>
      <c r="I49" s="74"/>
      <c r="J49" s="74"/>
      <c r="K49" s="74"/>
      <c r="L49" s="74"/>
      <c r="M49" s="74"/>
      <c r="N49" s="74"/>
      <c r="O49" s="74"/>
      <c r="P49" s="84">
        <v>8000</v>
      </c>
      <c r="Q49" s="74"/>
      <c r="R49" s="78">
        <v>8500</v>
      </c>
      <c r="S49" s="74"/>
      <c r="T49" s="74"/>
      <c r="U49" s="74"/>
      <c r="V49" s="74"/>
      <c r="W49" s="74"/>
      <c r="X49" s="74"/>
      <c r="Y49" s="74"/>
      <c r="Z49" s="78">
        <v>5400</v>
      </c>
      <c r="AA49" s="74"/>
      <c r="AB49" s="74"/>
      <c r="AC49" s="22"/>
      <c r="AD49" s="74"/>
    </row>
    <row r="50" spans="1:30" ht="327" customHeight="1" x14ac:dyDescent="0.25">
      <c r="A50" s="16">
        <v>40</v>
      </c>
      <c r="B50" s="36" t="s">
        <v>94</v>
      </c>
      <c r="C50" s="37" t="s">
        <v>79</v>
      </c>
      <c r="D50" s="26" t="s">
        <v>78</v>
      </c>
      <c r="E50" s="26">
        <v>20</v>
      </c>
      <c r="F50" s="26">
        <v>8500</v>
      </c>
      <c r="G50" s="64"/>
      <c r="H50" s="74"/>
      <c r="I50" s="74"/>
      <c r="J50" s="74"/>
      <c r="K50" s="74"/>
      <c r="L50" s="74"/>
      <c r="M50" s="74"/>
      <c r="N50" s="74"/>
      <c r="O50" s="74"/>
      <c r="P50" s="83">
        <v>8000</v>
      </c>
      <c r="Q50" s="74"/>
      <c r="R50" s="78">
        <v>8500</v>
      </c>
      <c r="S50" s="74"/>
      <c r="T50" s="74"/>
      <c r="U50" s="74"/>
      <c r="V50" s="74"/>
      <c r="W50" s="74"/>
      <c r="X50" s="74"/>
      <c r="Y50" s="74"/>
      <c r="Z50" s="78">
        <v>5400</v>
      </c>
      <c r="AA50" s="74"/>
      <c r="AB50" s="74"/>
      <c r="AC50" s="22"/>
      <c r="AD50" s="74"/>
    </row>
    <row r="51" spans="1:30" ht="215.25" customHeight="1" x14ac:dyDescent="0.25">
      <c r="A51" s="16">
        <v>41</v>
      </c>
      <c r="B51" s="24" t="s">
        <v>80</v>
      </c>
      <c r="C51" s="32" t="s">
        <v>81</v>
      </c>
      <c r="D51" s="26" t="s">
        <v>63</v>
      </c>
      <c r="E51" s="26">
        <v>1400</v>
      </c>
      <c r="F51" s="26">
        <v>785</v>
      </c>
      <c r="G51" s="64"/>
      <c r="H51" s="74"/>
      <c r="I51" s="74"/>
      <c r="J51" s="74"/>
      <c r="K51" s="74"/>
      <c r="L51" s="74">
        <v>749</v>
      </c>
      <c r="M51" s="74"/>
      <c r="N51" s="74">
        <v>650</v>
      </c>
      <c r="O51" s="74"/>
      <c r="P51" s="74"/>
      <c r="Q51" s="74"/>
      <c r="R51" s="74">
        <v>744</v>
      </c>
      <c r="S51" s="74"/>
      <c r="T51" s="83">
        <v>460</v>
      </c>
      <c r="U51" s="74"/>
      <c r="V51" s="74"/>
      <c r="W51" s="74"/>
      <c r="X51" s="74"/>
      <c r="Y51" s="74"/>
      <c r="Z51" s="74"/>
      <c r="AA51" s="74"/>
      <c r="AB51" s="74"/>
      <c r="AC51" s="22"/>
      <c r="AD51" s="74"/>
    </row>
    <row r="52" spans="1:30" ht="215.25" customHeight="1" x14ac:dyDescent="0.25">
      <c r="A52" s="16">
        <v>42</v>
      </c>
      <c r="B52" s="79" t="s">
        <v>82</v>
      </c>
      <c r="C52" s="79" t="s">
        <v>82</v>
      </c>
      <c r="D52" s="80" t="s">
        <v>63</v>
      </c>
      <c r="E52" s="80">
        <f>400/2</f>
        <v>200</v>
      </c>
      <c r="F52" s="80">
        <v>785</v>
      </c>
      <c r="G52" s="82">
        <f t="shared" ref="G52" si="0">E52*F52</f>
        <v>157000</v>
      </c>
      <c r="H52" s="74"/>
      <c r="I52" s="74"/>
      <c r="J52" s="74"/>
      <c r="K52" s="74"/>
      <c r="L52" s="83">
        <v>673</v>
      </c>
      <c r="M52" s="74"/>
      <c r="N52" s="74">
        <v>683.43</v>
      </c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22"/>
      <c r="AD52" s="74"/>
    </row>
    <row r="53" spans="1:30" x14ac:dyDescent="0.25">
      <c r="A53" s="1"/>
      <c r="B53" s="1"/>
      <c r="C53" s="1"/>
      <c r="D53" s="2"/>
      <c r="E53" s="13"/>
      <c r="F53" s="2"/>
      <c r="G53" s="6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8"/>
      <c r="AD53" s="65"/>
    </row>
    <row r="54" spans="1:30" ht="18.75" x14ac:dyDescent="0.3">
      <c r="A54" s="1"/>
      <c r="B54" s="1"/>
      <c r="C54" s="9" t="s">
        <v>124</v>
      </c>
      <c r="D54" s="1"/>
      <c r="E54" s="1"/>
      <c r="F54" s="1"/>
      <c r="G54" s="58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4"/>
      <c r="AD54" s="65"/>
    </row>
    <row r="55" spans="1:30" ht="36" x14ac:dyDescent="0.55000000000000004">
      <c r="A55" s="1"/>
      <c r="B55" s="1"/>
      <c r="C55" s="38" t="s">
        <v>83</v>
      </c>
      <c r="D55" s="39"/>
      <c r="E55" s="40"/>
      <c r="F55" s="41"/>
      <c r="G55" s="66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43"/>
      <c r="AD55" s="58"/>
    </row>
    <row r="56" spans="1:30" ht="67.5" customHeight="1" x14ac:dyDescent="0.55000000000000004">
      <c r="A56" s="1"/>
      <c r="B56" s="1"/>
      <c r="C56" s="38" t="s">
        <v>120</v>
      </c>
      <c r="D56" s="39"/>
      <c r="E56" s="40"/>
      <c r="F56" s="41"/>
      <c r="G56" s="67" t="s">
        <v>121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43"/>
      <c r="AD56" s="58"/>
    </row>
    <row r="57" spans="1:30" ht="36" x14ac:dyDescent="0.55000000000000004">
      <c r="A57" s="1"/>
      <c r="B57" s="1"/>
      <c r="C57" s="38"/>
      <c r="D57" s="39"/>
      <c r="E57" s="40"/>
      <c r="F57" s="41"/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43"/>
      <c r="AD57" s="58"/>
    </row>
    <row r="58" spans="1:30" ht="36" x14ac:dyDescent="0.55000000000000004">
      <c r="A58" s="1"/>
      <c r="B58" s="1"/>
      <c r="C58" s="38"/>
      <c r="D58" s="39"/>
      <c r="E58" s="40"/>
      <c r="F58" s="41"/>
      <c r="G58" s="66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43"/>
      <c r="AD58" s="58"/>
    </row>
    <row r="59" spans="1:30" ht="120" customHeight="1" x14ac:dyDescent="0.55000000000000004">
      <c r="A59" s="1"/>
      <c r="B59" s="1"/>
      <c r="C59" s="44" t="s">
        <v>122</v>
      </c>
      <c r="D59" s="45"/>
      <c r="E59" s="46"/>
      <c r="F59" s="39"/>
      <c r="G59" s="67" t="s">
        <v>84</v>
      </c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43"/>
      <c r="AD59" s="58"/>
    </row>
    <row r="60" spans="1:30" ht="36" x14ac:dyDescent="0.55000000000000004">
      <c r="C60" s="39"/>
      <c r="D60" s="39"/>
      <c r="E60" s="42"/>
      <c r="F60" s="39"/>
      <c r="G60" s="66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43"/>
    </row>
    <row r="61" spans="1:30" ht="36" x14ac:dyDescent="0.55000000000000004">
      <c r="C61" s="47"/>
      <c r="D61" s="39"/>
      <c r="E61" s="42"/>
      <c r="F61" s="39"/>
      <c r="G61" s="67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43"/>
    </row>
    <row r="62" spans="1:30" ht="36" x14ac:dyDescent="0.55000000000000004">
      <c r="C62" s="48" t="s">
        <v>85</v>
      </c>
      <c r="D62" s="49"/>
      <c r="E62" s="50"/>
      <c r="F62" s="49"/>
      <c r="G62" s="68" t="s">
        <v>86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43"/>
    </row>
    <row r="63" spans="1:30" ht="36" x14ac:dyDescent="0.55000000000000004">
      <c r="C63" s="39"/>
      <c r="D63" s="39"/>
      <c r="E63" s="42"/>
      <c r="F63" s="39"/>
      <c r="G63" s="6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51"/>
    </row>
    <row r="64" spans="1:30" ht="36" x14ac:dyDescent="0.55000000000000004">
      <c r="C64" s="47" t="s">
        <v>87</v>
      </c>
      <c r="D64" s="39"/>
      <c r="E64" s="42"/>
      <c r="F64" s="39"/>
      <c r="G64" s="67" t="s">
        <v>88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51"/>
    </row>
    <row r="65" spans="3:29" ht="36" x14ac:dyDescent="0.55000000000000004">
      <c r="C65" s="52"/>
      <c r="D65" s="52"/>
      <c r="E65" s="52"/>
      <c r="F65" s="52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52"/>
    </row>
    <row r="66" spans="3:29" ht="36" x14ac:dyDescent="0.55000000000000004">
      <c r="C66" s="47" t="s">
        <v>89</v>
      </c>
      <c r="D66" s="39"/>
      <c r="E66" s="42"/>
      <c r="F66" s="39"/>
      <c r="G66" s="67" t="s">
        <v>90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51"/>
    </row>
    <row r="67" spans="3:29" ht="36" x14ac:dyDescent="0.55000000000000004">
      <c r="C67" s="47"/>
      <c r="D67" s="39"/>
      <c r="E67" s="42"/>
      <c r="F67" s="39"/>
      <c r="G67" s="66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51"/>
    </row>
    <row r="68" spans="3:29" ht="36" x14ac:dyDescent="0.55000000000000004">
      <c r="C68" s="47" t="s">
        <v>91</v>
      </c>
      <c r="D68" s="39"/>
      <c r="E68" s="42"/>
      <c r="F68" s="39"/>
      <c r="G68" s="6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51"/>
    </row>
    <row r="69" spans="3:29" ht="36" x14ac:dyDescent="0.55000000000000004">
      <c r="C69" s="47" t="s">
        <v>123</v>
      </c>
      <c r="D69" s="39"/>
      <c r="E69" s="42"/>
      <c r="F69" s="39"/>
      <c r="G69" s="67" t="s">
        <v>95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51"/>
    </row>
  </sheetData>
  <autoFilter ref="A10:AD52"/>
  <mergeCells count="1">
    <mergeCell ref="A8:G8"/>
  </mergeCells>
  <pageMargins left="0.7" right="0.7" top="0.75" bottom="0.75" header="0.3" footer="0.3"/>
  <pageSetup paperSize="9" scale="21" orientation="landscape" r:id="rId1"/>
  <rowBreaks count="1" manualBreakCount="1">
    <brk id="48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IQCOMPUTER</dc:creator>
  <cp:lastModifiedBy>Директор</cp:lastModifiedBy>
  <cp:lastPrinted>2021-01-21T12:49:18Z</cp:lastPrinted>
  <dcterms:created xsi:type="dcterms:W3CDTF">2021-01-10T10:04:26Z</dcterms:created>
  <dcterms:modified xsi:type="dcterms:W3CDTF">2022-01-20T11:11:01Z</dcterms:modified>
</cp:coreProperties>
</file>