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20" windowWidth="22995" windowHeight="784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Лист1!$A$12:$N$41</definedName>
    <definedName name="_xlnm.Print_Area" localSheetId="0">Лист1!$A$1:$T$53</definedName>
  </definedNames>
  <calcPr calcId="144525"/>
</workbook>
</file>

<file path=xl/calcChain.xml><?xml version="1.0" encoding="utf-8"?>
<calcChain xmlns="http://schemas.openxmlformats.org/spreadsheetml/2006/main">
  <c r="G39" i="1" l="1"/>
  <c r="G35" i="1" l="1"/>
  <c r="G34" i="1"/>
  <c r="G33" i="1"/>
</calcChain>
</file>

<file path=xl/sharedStrings.xml><?xml version="1.0" encoding="utf-8"?>
<sst xmlns="http://schemas.openxmlformats.org/spreadsheetml/2006/main" count="139" uniqueCount="73">
  <si>
    <t>АО  "НЦАГиП"</t>
  </si>
  <si>
    <t xml:space="preserve">               _______________ Мирзахметова Д.Д.</t>
  </si>
  <si>
    <t xml:space="preserve">                             Приложение 1</t>
  </si>
  <si>
    <t xml:space="preserve">                            к Объявлению</t>
  </si>
  <si>
    <t xml:space="preserve"> Описание  изделий медицинского назначения, объем закупа, место поставки, сумму, выделенную для закупа по каждому товару</t>
  </si>
  <si>
    <t>№ ЛОТА</t>
  </si>
  <si>
    <t xml:space="preserve">Наименование </t>
  </si>
  <si>
    <t>Техническое описание</t>
  </si>
  <si>
    <t>Единица измерения</t>
  </si>
  <si>
    <t>Объем закупа</t>
  </si>
  <si>
    <t>Цена за ед.изм.</t>
  </si>
  <si>
    <t>Сумма выделенная для закупа</t>
  </si>
  <si>
    <t>Сроки и условия поставки</t>
  </si>
  <si>
    <t xml:space="preserve">Место поставки </t>
  </si>
  <si>
    <t>По заявке заказчика до 31 декабря 2021 года</t>
  </si>
  <si>
    <t xml:space="preserve">г. Алматы, пр. Достык, 125 </t>
  </si>
  <si>
    <t>Председатель комиссии:</t>
  </si>
  <si>
    <t>Председатель Правления</t>
  </si>
  <si>
    <t>Члены комисии:</t>
  </si>
  <si>
    <t>Заместитель председателя Правления по клинической работе</t>
  </si>
  <si>
    <t>Руководитель ОПТиМ</t>
  </si>
  <si>
    <t>Руководитель юридической службы</t>
  </si>
  <si>
    <t>Секретарь комиссии:</t>
  </si>
  <si>
    <t>Руководитель отдела государственных закупок</t>
  </si>
  <si>
    <t>упаковка</t>
  </si>
  <si>
    <t xml:space="preserve">             Мирзахметова Д.Д.</t>
  </si>
  <si>
    <t xml:space="preserve">              Аимбетова А.Р.</t>
  </si>
  <si>
    <t xml:space="preserve">             Сарбасова С.А.</t>
  </si>
  <si>
    <t xml:space="preserve">            Жанабаева Б.С.</t>
  </si>
  <si>
    <t xml:space="preserve">            Кұрбанбек А.С.</t>
  </si>
  <si>
    <t>Материальный бухгалтер</t>
  </si>
  <si>
    <t xml:space="preserve">             Оспанова У. Т.</t>
  </si>
  <si>
    <t>штука</t>
  </si>
  <si>
    <t>Микропипетки ИКСИ</t>
  </si>
  <si>
    <t>Микропипетки Холдинг</t>
  </si>
  <si>
    <t>Тест-полосы для анализатора мочи</t>
  </si>
  <si>
    <t>Ликвичек, контрольная моча –  для контроля анализов мочи на мочевом анализаторе PRO DocReader 2 (12флаконов  в упаковке по 12мл)</t>
  </si>
  <si>
    <t>Пипетка холдинг. Для удержания ооцита, эмбриона или бластоцисты во время интрацитоплазматической инъекции сперматозоида или методов ПГТ. Гладкий отполированный кончик. Внутренний диаметр 15 мкм, наружный диаметр
100 мкм, угол скоса 30°. Стерильные. 10 шт в упаковке</t>
  </si>
  <si>
    <t>Пипетка для ИКСИ (интрацитоплазматической инъекции сперматозоида). Внутренний диаметр 3,5 мкм, длина скоса 6 мкм, угол наклона 30°. Стерильные. 10 шт в упаковке</t>
  </si>
  <si>
    <t xml:space="preserve">Тест для качественного и полуколичественного определения СРБ  </t>
  </si>
  <si>
    <t>набор</t>
  </si>
  <si>
    <t>Набор СРБ-латекс - это быстрый слайд-тест на основе модификации латексного метода 1 для выявления С-реактивного белка (СРБ) в сыворотук крови, а также для полуколичественной оценки его содержания. Состав набора: Реагент №1 СРБ латекс (2 х 2,5 мл), Реагент №2 Разбавитель (1 х 5 мл), Контроль (+) (1 х 0,5 мл), Контроль (-) (1 х 0,5 мл), Тест-пластины (5 шт.), Одноразовые мешалки (2 х 60 шт.)</t>
  </si>
  <si>
    <t>кг</t>
  </si>
  <si>
    <t>Цитрат натрия 5% 10 мл.</t>
  </si>
  <si>
    <t>Пробирки- вакутейнер,0,2мл</t>
  </si>
  <si>
    <t>Пробирки- вакутейнер,0,2мл, в упаковке по 100шт.</t>
  </si>
  <si>
    <t xml:space="preserve">Набор красителей по Грамму </t>
  </si>
  <si>
    <t>Клеенка медицинская резинотканевая подкладная </t>
  </si>
  <si>
    <t>Упаковка рулон: ширина -85 см, длина - 45 м, метров (цвет рыжий), эластичная, не липкая, водонепроницаемая, стойкая к многократной дезинфекции</t>
  </si>
  <si>
    <t>Натрия хлорид 0,9% 200 мл</t>
  </si>
  <si>
    <t>флакон</t>
  </si>
  <si>
    <t xml:space="preserve">Чашки Петри автоклавируемые </t>
  </si>
  <si>
    <t>Набор для окраски по Ван-Гизону для выявления коллагеновых волокн с железным гематоксилином+пикриновая кислота+кислый фуксин 3*100 мл</t>
  </si>
  <si>
    <t xml:space="preserve">В состав препарата входят три различных красителя: железный гематоксилин по Вейгерту для окрашивания ядер, пикриновая кислота для цитоплазмы,  кислый фуксин для коллагена. 
Состав набора:
Гематоксилин Вейгерта  - 100 мл
Гематоксилин Вейгерта В   - 100 мл
Пикрофуксин по Ван Гизону   - 100 мл
</t>
  </si>
  <si>
    <t>Трихлоруксусная кислота</t>
  </si>
  <si>
    <t>Реактив Баррита А тест</t>
  </si>
  <si>
    <t>Реактив Баррита Б  тест</t>
  </si>
  <si>
    <t>Силиконовый лепестковый клапан</t>
  </si>
  <si>
    <t>Уплотняющий колпачок на троакар 6мм</t>
  </si>
  <si>
    <t>Покрытие для видеокамеры эндоскопической стойки Карл Шторц</t>
  </si>
  <si>
    <t>г. Алматы, пр. Достык, 125</t>
  </si>
  <si>
    <t xml:space="preserve">Назальная кислородная канюля </t>
  </si>
  <si>
    <t xml:space="preserve">Трубка дыхательного контура - канюля для длительной и кратковременной подачи кислорода. Канюля назальная для детей с удлинительным шлангом длиной не менее 1,8м, длина всей системы не менее 2,1м, с нескользящим седловидным фиксатором для оптимального позиционирования на губе пациента, зубцы канюли мягкие атравматичные  термопластичные изогнутые, 3,0/9,0 мм с базой 10,5мм, продольноармированный кислородный шланг - исключается запирание канала при перегибе и обеспечивается равномерность потока, с регулировкой и фиксацией положения канюли, соединение с источником - стандартное 6мм, эластомерное. Соединитель канюли с трубкой транспарентный. Материал: имплантационно-нетоксичный поливинилхлорид. Упаковка: индивидуальная, клинически чистая, 50 шт. Срок годности (срок гарантии): 5 лет от даты изготовления.  </t>
  </si>
  <si>
    <t>метр</t>
  </si>
  <si>
    <t>Краситель азур-эозин по Романовскому для исследований 1 флаконе - 1 литр</t>
  </si>
  <si>
    <t>литр</t>
  </si>
  <si>
    <t xml:space="preserve">Азур-эозин по Романовскому </t>
  </si>
  <si>
    <t>черный, используется с троакарами размера 6 мм и  экстракторами/ переходниками вместе с инструментами размера 5 мм, автоклавируемый, 5 шт/упак.</t>
  </si>
  <si>
    <t>Покрытие защитное стерильное, для использования с эндоскопическими видеокамерами, размер 13х242 см, телескопическое сложение с картонной вставкой для ввода. Стерильно, 40 шт/уп.</t>
  </si>
  <si>
    <t>Кислота сульфосалициловая 0,5 кг2-х водная</t>
  </si>
  <si>
    <t>Сульфосалициловая кислота</t>
  </si>
  <si>
    <t>Силиконовый лепестковый клапан 6мм ,уплотнитель Для клапанов 30160 L1 и  30120L1</t>
  </si>
  <si>
    <t>Тест-полосы для анализатора мочи (PRO DocReader 2)  Lab Strip URINALYSIS (коагулометр-автомат  Helena)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</si>
</sst>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\ _р_._-;\-* #,##0\ _р_._-;_-* &quot;-&quot;??\ _р_._-;_-@_-"/>
  </numFmts>
  <fonts count="33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b/>
      <sz val="20"/>
      <color theme="1"/>
      <name val="Times New Roman"/>
      <family val="1"/>
      <charset val="204"/>
    </font>
    <font>
      <sz val="20"/>
      <color theme="1"/>
      <name val="Calibri"/>
      <family val="2"/>
      <scheme val="minor"/>
    </font>
    <font>
      <b/>
      <sz val="50"/>
      <color theme="1"/>
      <name val="Times New Roman"/>
      <family val="1"/>
      <charset val="204"/>
    </font>
    <font>
      <sz val="50"/>
      <color theme="1"/>
      <name val="Calibri"/>
      <family val="2"/>
      <charset val="204"/>
      <scheme val="minor"/>
    </font>
    <font>
      <sz val="60"/>
      <color theme="1"/>
      <name val="Calibri"/>
      <family val="2"/>
      <charset val="204"/>
      <scheme val="minor"/>
    </font>
    <font>
      <b/>
      <sz val="50"/>
      <color rgb="FF000000"/>
      <name val="Times New Roman"/>
      <family val="1"/>
      <charset val="204"/>
    </font>
    <font>
      <b/>
      <sz val="70"/>
      <color theme="1"/>
      <name val="Times New Roman"/>
      <family val="1"/>
      <charset val="204"/>
    </font>
    <font>
      <sz val="45"/>
      <color theme="1"/>
      <name val="Times New Roman"/>
      <family val="1"/>
      <charset val="204"/>
    </font>
    <font>
      <b/>
      <sz val="45"/>
      <color theme="1"/>
      <name val="Times New Roman"/>
      <family val="1"/>
      <charset val="204"/>
    </font>
    <font>
      <sz val="70"/>
      <color theme="1"/>
      <name val="Calibri"/>
      <family val="2"/>
      <charset val="204"/>
      <scheme val="minor"/>
    </font>
    <font>
      <b/>
      <sz val="70"/>
      <color rgb="FF000000"/>
      <name val="Times New Roman"/>
      <family val="1"/>
      <charset val="204"/>
    </font>
    <font>
      <b/>
      <sz val="70"/>
      <color theme="1"/>
      <name val="Calibri"/>
      <family val="2"/>
      <charset val="204"/>
      <scheme val="minor"/>
    </font>
    <font>
      <sz val="7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55"/>
      <color theme="1"/>
      <name val="Times New Roman"/>
      <family val="1"/>
      <charset val="204"/>
    </font>
    <font>
      <sz val="55"/>
      <color rgb="FF000000"/>
      <name val="Times New Roman"/>
      <family val="1"/>
      <charset val="204"/>
    </font>
    <font>
      <sz val="55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55"/>
      <color theme="1"/>
      <name val="Times New Roman"/>
      <family val="1"/>
      <charset val="204"/>
    </font>
    <font>
      <sz val="54"/>
      <color theme="1"/>
      <name val="Times New Roman"/>
      <family val="1"/>
      <charset val="204"/>
    </font>
    <font>
      <sz val="55"/>
      <color theme="1"/>
      <name val="Calibri"/>
      <family val="2"/>
      <charset val="204"/>
      <scheme val="minor"/>
    </font>
    <font>
      <sz val="54"/>
      <color theme="1"/>
      <name val="Calibri"/>
      <family val="2"/>
      <charset val="204"/>
      <scheme val="minor"/>
    </font>
    <font>
      <sz val="53"/>
      <color theme="1"/>
      <name val="Times New Roman"/>
      <family val="1"/>
      <charset val="204"/>
    </font>
    <font>
      <b/>
      <sz val="80"/>
      <color theme="1"/>
      <name val="Times New Roman"/>
      <family val="1"/>
      <charset val="204"/>
    </font>
    <font>
      <sz val="80"/>
      <color theme="1"/>
      <name val="Calibri"/>
      <family val="2"/>
      <scheme val="minor"/>
    </font>
    <font>
      <sz val="8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20" fillId="0" borderId="0" applyFont="0" applyFill="0" applyBorder="0" applyAlignment="0" applyProtection="0"/>
  </cellStyleXfs>
  <cellXfs count="103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2" fillId="0" borderId="0" xfId="1" applyFont="1" applyAlignment="1">
      <alignment vertical="center"/>
    </xf>
    <xf numFmtId="0" fontId="2" fillId="0" borderId="0" xfId="1" applyFont="1" applyAlignment="1"/>
    <xf numFmtId="0" fontId="3" fillId="0" borderId="0" xfId="1" applyFont="1" applyAlignment="1">
      <alignment vertical="center"/>
    </xf>
    <xf numFmtId="0" fontId="4" fillId="0" borderId="0" xfId="1" applyFont="1" applyAlignment="1">
      <alignment horizontal="justify"/>
    </xf>
    <xf numFmtId="0" fontId="2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/>
    <xf numFmtId="0" fontId="7" fillId="0" borderId="0" xfId="1" applyFont="1" applyAlignment="1"/>
    <xf numFmtId="0" fontId="8" fillId="0" borderId="0" xfId="1" applyFont="1"/>
    <xf numFmtId="0" fontId="7" fillId="0" borderId="0" xfId="1" applyFont="1" applyAlignment="1">
      <alignment vertical="center"/>
    </xf>
    <xf numFmtId="0" fontId="7" fillId="0" borderId="0" xfId="1" applyFont="1" applyFill="1" applyAlignment="1"/>
    <xf numFmtId="0" fontId="8" fillId="0" borderId="0" xfId="1" applyFont="1" applyFill="1"/>
    <xf numFmtId="0" fontId="7" fillId="0" borderId="0" xfId="1" applyFont="1" applyFill="1" applyAlignment="1">
      <alignment vertical="center"/>
    </xf>
    <xf numFmtId="0" fontId="11" fillId="0" borderId="0" xfId="0" applyFont="1"/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0" xfId="1" applyFont="1" applyAlignment="1">
      <alignment wrapText="1"/>
    </xf>
    <xf numFmtId="0" fontId="10" fillId="0" borderId="0" xfId="1" applyFont="1"/>
    <xf numFmtId="0" fontId="10" fillId="0" borderId="0" xfId="1" applyFont="1" applyFill="1" applyAlignment="1">
      <alignment wrapText="1"/>
    </xf>
    <xf numFmtId="0" fontId="10" fillId="0" borderId="0" xfId="1" applyFont="1" applyAlignment="1">
      <alignment wrapText="1"/>
    </xf>
    <xf numFmtId="0" fontId="10" fillId="0" borderId="0" xfId="1" applyFont="1" applyFill="1"/>
    <xf numFmtId="0" fontId="9" fillId="0" borderId="0" xfId="1" applyFont="1" applyFill="1"/>
    <xf numFmtId="0" fontId="12" fillId="0" borderId="0" xfId="1" applyFont="1" applyFill="1"/>
    <xf numFmtId="0" fontId="15" fillId="0" borderId="1" xfId="1" applyFont="1" applyBorder="1" applyAlignment="1">
      <alignment horizontal="center" vertical="center" wrapText="1"/>
    </xf>
    <xf numFmtId="0" fontId="14" fillId="2" borderId="1" xfId="1" applyFont="1" applyFill="1" applyBorder="1" applyAlignment="1">
      <alignment vertical="top" wrapText="1"/>
    </xf>
    <xf numFmtId="0" fontId="13" fillId="0" borderId="0" xfId="1" applyFont="1" applyAlignment="1">
      <alignment wrapText="1"/>
    </xf>
    <xf numFmtId="0" fontId="16" fillId="0" borderId="0" xfId="1" applyFont="1"/>
    <xf numFmtId="0" fontId="16" fillId="0" borderId="0" xfId="1" applyFont="1" applyFill="1" applyAlignment="1">
      <alignment wrapText="1"/>
    </xf>
    <xf numFmtId="0" fontId="16" fillId="0" borderId="0" xfId="1" applyFont="1" applyAlignment="1">
      <alignment wrapText="1"/>
    </xf>
    <xf numFmtId="0" fontId="16" fillId="0" borderId="0" xfId="1" applyFont="1" applyFill="1"/>
    <xf numFmtId="0" fontId="13" fillId="0" borderId="0" xfId="1" applyFont="1" applyFill="1"/>
    <xf numFmtId="0" fontId="17" fillId="0" borderId="0" xfId="1" applyFont="1" applyAlignment="1">
      <alignment wrapText="1"/>
    </xf>
    <xf numFmtId="0" fontId="17" fillId="0" borderId="0" xfId="1" applyFont="1" applyAlignment="1"/>
    <xf numFmtId="0" fontId="17" fillId="0" borderId="0" xfId="1" applyFont="1" applyFill="1" applyAlignment="1"/>
    <xf numFmtId="0" fontId="17" fillId="0" borderId="0" xfId="1" applyFont="1" applyFill="1"/>
    <xf numFmtId="0" fontId="13" fillId="0" borderId="0" xfId="1" applyFont="1"/>
    <xf numFmtId="0" fontId="17" fillId="0" borderId="0" xfId="1" applyFont="1"/>
    <xf numFmtId="0" fontId="18" fillId="0" borderId="0" xfId="1" applyFont="1"/>
    <xf numFmtId="0" fontId="18" fillId="0" borderId="0" xfId="1" applyFont="1" applyFill="1"/>
    <xf numFmtId="0" fontId="19" fillId="0" borderId="0" xfId="1" applyFont="1"/>
    <xf numFmtId="0" fontId="19" fillId="0" borderId="0" xfId="1" applyFont="1" applyFill="1"/>
    <xf numFmtId="0" fontId="16" fillId="0" borderId="0" xfId="0" applyFont="1"/>
    <xf numFmtId="0" fontId="21" fillId="0" borderId="1" xfId="1" applyFont="1" applyBorder="1" applyAlignment="1">
      <alignment wrapText="1"/>
    </xf>
    <xf numFmtId="0" fontId="21" fillId="0" borderId="1" xfId="1" applyFont="1" applyBorder="1"/>
    <xf numFmtId="0" fontId="22" fillId="0" borderId="0" xfId="0" applyFont="1"/>
    <xf numFmtId="0" fontId="22" fillId="0" borderId="1" xfId="1" applyFont="1" applyBorder="1" applyAlignment="1">
      <alignment horizontal="justify"/>
    </xf>
    <xf numFmtId="0" fontId="23" fillId="3" borderId="1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/>
    </xf>
    <xf numFmtId="164" fontId="21" fillId="3" borderId="1" xfId="2" applyNumberFormat="1" applyFont="1" applyFill="1" applyBorder="1" applyAlignment="1">
      <alignment horizontal="right" wrapText="1"/>
    </xf>
    <xf numFmtId="0" fontId="21" fillId="0" borderId="1" xfId="0" applyFont="1" applyBorder="1" applyAlignment="1">
      <alignment horizontal="center"/>
    </xf>
    <xf numFmtId="164" fontId="21" fillId="0" borderId="1" xfId="2" applyNumberFormat="1" applyFont="1" applyBorder="1" applyAlignment="1">
      <alignment horizontal="right" wrapText="1"/>
    </xf>
    <xf numFmtId="3" fontId="21" fillId="0" borderId="1" xfId="1" applyNumberFormat="1" applyFont="1" applyBorder="1"/>
    <xf numFmtId="0" fontId="15" fillId="0" borderId="4" xfId="1" applyFont="1" applyBorder="1" applyAlignment="1">
      <alignment horizontal="center" vertical="center" wrapText="1"/>
    </xf>
    <xf numFmtId="0" fontId="21" fillId="2" borderId="1" xfId="1" applyFont="1" applyFill="1" applyBorder="1" applyAlignment="1">
      <alignment vertical="top" wrapText="1"/>
    </xf>
    <xf numFmtId="3" fontId="21" fillId="0" borderId="1" xfId="1" applyNumberFormat="1" applyFont="1" applyBorder="1" applyAlignment="1">
      <alignment vertical="top" wrapText="1"/>
    </xf>
    <xf numFmtId="3" fontId="21" fillId="0" borderId="1" xfId="1" applyNumberFormat="1" applyFont="1" applyFill="1" applyBorder="1" applyAlignment="1">
      <alignment vertical="top" wrapText="1"/>
    </xf>
    <xf numFmtId="3" fontId="25" fillId="3" borderId="1" xfId="1" applyNumberFormat="1" applyFont="1" applyFill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21" fillId="0" borderId="4" xfId="1" applyFont="1" applyBorder="1" applyAlignment="1">
      <alignment horizontal="center" vertical="center" wrapText="1"/>
    </xf>
    <xf numFmtId="0" fontId="21" fillId="2" borderId="3" xfId="1" applyFont="1" applyFill="1" applyBorder="1" applyAlignment="1">
      <alignment vertical="top" wrapText="1"/>
    </xf>
    <xf numFmtId="3" fontId="21" fillId="0" borderId="3" xfId="1" applyNumberFormat="1" applyFont="1" applyFill="1" applyBorder="1" applyAlignment="1">
      <alignment vertical="top" wrapText="1"/>
    </xf>
    <xf numFmtId="3" fontId="21" fillId="0" borderId="3" xfId="1" applyNumberFormat="1" applyFont="1" applyBorder="1"/>
    <xf numFmtId="0" fontId="15" fillId="0" borderId="1" xfId="1" applyFont="1" applyBorder="1"/>
    <xf numFmtId="0" fontId="21" fillId="3" borderId="1" xfId="0" applyFont="1" applyFill="1" applyBorder="1" applyAlignment="1">
      <alignment vertical="top" wrapText="1"/>
    </xf>
    <xf numFmtId="2" fontId="25" fillId="3" borderId="1" xfId="0" applyNumberFormat="1" applyFont="1" applyFill="1" applyBorder="1" applyAlignment="1">
      <alignment vertical="top" wrapText="1"/>
    </xf>
    <xf numFmtId="3" fontId="25" fillId="0" borderId="1" xfId="1" applyNumberFormat="1" applyFont="1" applyBorder="1"/>
    <xf numFmtId="164" fontId="25" fillId="3" borderId="1" xfId="0" applyNumberFormat="1" applyFont="1" applyFill="1" applyBorder="1" applyAlignment="1">
      <alignment horizontal="right" wrapText="1"/>
    </xf>
    <xf numFmtId="164" fontId="25" fillId="0" borderId="1" xfId="0" applyNumberFormat="1" applyFont="1" applyBorder="1" applyAlignment="1">
      <alignment horizontal="right" wrapText="1"/>
    </xf>
    <xf numFmtId="0" fontId="29" fillId="2" borderId="1" xfId="1" applyFont="1" applyFill="1" applyBorder="1" applyAlignment="1">
      <alignment vertical="top" wrapText="1"/>
    </xf>
    <xf numFmtId="0" fontId="30" fillId="0" borderId="0" xfId="1" applyFont="1" applyAlignment="1">
      <alignment vertical="center"/>
    </xf>
    <xf numFmtId="0" fontId="31" fillId="0" borderId="0" xfId="1" applyFont="1"/>
    <xf numFmtId="0" fontId="30" fillId="0" borderId="0" xfId="1" applyFont="1" applyAlignment="1"/>
    <xf numFmtId="0" fontId="32" fillId="0" borderId="0" xfId="0" applyFont="1"/>
    <xf numFmtId="0" fontId="30" fillId="0" borderId="0" xfId="1" applyFont="1" applyFill="1" applyAlignment="1"/>
    <xf numFmtId="0" fontId="21" fillId="0" borderId="4" xfId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21" fillId="2" borderId="4" xfId="1" applyFont="1" applyFill="1" applyBorder="1" applyAlignment="1">
      <alignment horizontal="left" vertical="top" wrapText="1"/>
    </xf>
    <xf numFmtId="0" fontId="21" fillId="0" borderId="2" xfId="0" applyFont="1" applyBorder="1" applyAlignment="1">
      <alignment horizontal="left" vertical="top" wrapText="1"/>
    </xf>
    <xf numFmtId="0" fontId="21" fillId="2" borderId="4" xfId="1" applyFont="1" applyFill="1" applyBorder="1" applyAlignment="1">
      <alignment vertical="top" wrapText="1"/>
    </xf>
    <xf numFmtId="0" fontId="21" fillId="0" borderId="2" xfId="0" applyFont="1" applyBorder="1" applyAlignment="1">
      <alignment vertical="top" wrapText="1"/>
    </xf>
    <xf numFmtId="0" fontId="15" fillId="0" borderId="4" xfId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3" fontId="21" fillId="0" borderId="4" xfId="1" applyNumberFormat="1" applyFont="1" applyBorder="1" applyAlignment="1">
      <alignment vertical="top" wrapText="1"/>
    </xf>
    <xf numFmtId="3" fontId="21" fillId="0" borderId="4" xfId="1" applyNumberFormat="1" applyFont="1" applyFill="1" applyBorder="1" applyAlignment="1">
      <alignment vertical="top" wrapText="1"/>
    </xf>
    <xf numFmtId="3" fontId="25" fillId="3" borderId="4" xfId="1" applyNumberFormat="1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6" fillId="2" borderId="4" xfId="1" applyFont="1" applyFill="1" applyBorder="1" applyAlignment="1">
      <alignment vertical="top" wrapText="1"/>
    </xf>
    <xf numFmtId="0" fontId="28" fillId="0" borderId="5" xfId="0" applyFont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24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7" fillId="0" borderId="2" xfId="0" applyFont="1" applyBorder="1" applyAlignment="1">
      <alignment vertical="top" wrapText="1"/>
    </xf>
    <xf numFmtId="0" fontId="15" fillId="0" borderId="5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5"/>
  <sheetViews>
    <sheetView tabSelected="1" view="pageBreakPreview" topLeftCell="A20" zoomScale="25" zoomScaleNormal="55" zoomScaleSheetLayoutView="25" workbookViewId="0">
      <selection activeCell="C18" sqref="C18"/>
    </sheetView>
  </sheetViews>
  <sheetFormatPr defaultRowHeight="12.75" x14ac:dyDescent="0.2"/>
  <cols>
    <col min="1" max="1" width="24.85546875" customWidth="1"/>
    <col min="2" max="2" width="165.7109375" customWidth="1"/>
    <col min="3" max="3" width="255.140625" customWidth="1"/>
    <col min="4" max="4" width="70.28515625" customWidth="1"/>
    <col min="5" max="5" width="46" customWidth="1"/>
    <col min="6" max="6" width="52" customWidth="1"/>
    <col min="7" max="7" width="63.42578125" customWidth="1"/>
    <col min="8" max="8" width="101.140625" customWidth="1"/>
    <col min="9" max="9" width="74.5703125" customWidth="1"/>
  </cols>
  <sheetData>
    <row r="2" spans="1:14" ht="21" x14ac:dyDescent="0.35">
      <c r="A2" s="3"/>
      <c r="B2" s="3"/>
      <c r="C2" s="3"/>
      <c r="D2" s="3"/>
      <c r="E2" s="7"/>
      <c r="F2" s="3"/>
      <c r="G2" s="7"/>
      <c r="H2" s="9"/>
      <c r="I2" s="10"/>
    </row>
    <row r="3" spans="1:14" ht="21" x14ac:dyDescent="0.35">
      <c r="A3" s="3"/>
      <c r="B3" s="3"/>
      <c r="C3" s="3"/>
      <c r="D3" s="3"/>
      <c r="E3" s="7"/>
      <c r="F3" s="3"/>
      <c r="G3" s="7"/>
      <c r="H3" s="9"/>
      <c r="I3" s="10"/>
    </row>
    <row r="4" spans="1:14" ht="75.75" customHeight="1" x14ac:dyDescent="1.5">
      <c r="A4" s="3"/>
      <c r="B4" s="3"/>
      <c r="C4" s="3"/>
      <c r="D4" s="3"/>
      <c r="E4" s="7"/>
      <c r="F4" s="3"/>
      <c r="G4" s="7"/>
      <c r="H4" s="74" t="s">
        <v>17</v>
      </c>
      <c r="I4" s="75"/>
      <c r="J4" s="77"/>
      <c r="K4" s="17"/>
      <c r="L4" s="17"/>
      <c r="M4" s="17"/>
      <c r="N4" s="17"/>
    </row>
    <row r="5" spans="1:14" ht="201.75" customHeight="1" x14ac:dyDescent="1.5">
      <c r="A5" s="2"/>
      <c r="B5" s="2"/>
      <c r="C5" s="2"/>
      <c r="D5" s="4"/>
      <c r="E5" s="14"/>
      <c r="F5" s="11"/>
      <c r="G5" s="14"/>
      <c r="H5" s="76" t="s">
        <v>0</v>
      </c>
      <c r="I5" s="75"/>
      <c r="J5" s="77"/>
      <c r="K5" s="17"/>
      <c r="L5" s="17"/>
      <c r="M5" s="17"/>
      <c r="N5" s="17"/>
    </row>
    <row r="6" spans="1:14" ht="246.75" customHeight="1" x14ac:dyDescent="1.5">
      <c r="A6" s="2"/>
      <c r="B6" s="2"/>
      <c r="C6" s="2"/>
      <c r="D6" s="4"/>
      <c r="E6" s="14"/>
      <c r="F6" s="11"/>
      <c r="G6" s="78" t="s">
        <v>1</v>
      </c>
      <c r="H6" s="76"/>
      <c r="I6" s="75"/>
      <c r="J6" s="77"/>
      <c r="K6" s="17"/>
      <c r="L6" s="17"/>
      <c r="M6" s="17"/>
      <c r="N6" s="17"/>
    </row>
    <row r="7" spans="1:14" ht="119.25" customHeight="1" x14ac:dyDescent="1.5">
      <c r="A7" s="1"/>
      <c r="B7" s="1"/>
      <c r="C7" s="1"/>
      <c r="D7" s="1"/>
      <c r="E7" s="15"/>
      <c r="F7" s="12"/>
      <c r="G7" s="15"/>
      <c r="H7" s="74" t="s">
        <v>2</v>
      </c>
      <c r="I7" s="75"/>
      <c r="J7" s="77"/>
      <c r="K7" s="17"/>
      <c r="L7" s="17"/>
      <c r="M7" s="17"/>
      <c r="N7" s="17"/>
    </row>
    <row r="8" spans="1:14" ht="104.25" customHeight="1" x14ac:dyDescent="1.5">
      <c r="A8" s="5"/>
      <c r="B8" s="5"/>
      <c r="C8" s="5"/>
      <c r="D8" s="5"/>
      <c r="E8" s="16"/>
      <c r="F8" s="13"/>
      <c r="G8" s="16"/>
      <c r="H8" s="74" t="s">
        <v>3</v>
      </c>
      <c r="I8" s="75"/>
      <c r="J8" s="77"/>
      <c r="K8" s="17"/>
      <c r="L8" s="17"/>
      <c r="M8" s="17"/>
      <c r="N8" s="17"/>
    </row>
    <row r="9" spans="1:14" ht="15.75" x14ac:dyDescent="0.25">
      <c r="A9" s="5"/>
      <c r="B9" s="5"/>
      <c r="C9" s="5"/>
      <c r="D9" s="5"/>
      <c r="E9" s="8"/>
      <c r="F9" s="5"/>
      <c r="G9" s="8"/>
      <c r="H9" s="1"/>
      <c r="I9" s="1"/>
    </row>
    <row r="10" spans="1:14" ht="218.25" customHeight="1" x14ac:dyDescent="0.25">
      <c r="A10" s="81" t="s">
        <v>4</v>
      </c>
      <c r="B10" s="81"/>
      <c r="C10" s="81"/>
      <c r="D10" s="81"/>
      <c r="E10" s="81"/>
      <c r="F10" s="81"/>
      <c r="G10" s="81"/>
      <c r="H10" s="1"/>
      <c r="I10" s="1"/>
    </row>
    <row r="11" spans="1:14" ht="46.5" customHeight="1" x14ac:dyDescent="0.2"/>
    <row r="12" spans="1:14" ht="250.5" customHeight="1" x14ac:dyDescent="0.2">
      <c r="A12" s="18" t="s">
        <v>5</v>
      </c>
      <c r="B12" s="18" t="s">
        <v>6</v>
      </c>
      <c r="C12" s="18" t="s">
        <v>7</v>
      </c>
      <c r="D12" s="18" t="s">
        <v>8</v>
      </c>
      <c r="E12" s="19" t="s">
        <v>9</v>
      </c>
      <c r="F12" s="18" t="s">
        <v>10</v>
      </c>
      <c r="G12" s="19" t="s">
        <v>11</v>
      </c>
      <c r="H12" s="18" t="s">
        <v>12</v>
      </c>
      <c r="I12" s="18" t="s">
        <v>13</v>
      </c>
    </row>
    <row r="13" spans="1:14" ht="334.5" customHeight="1" x14ac:dyDescent="1">
      <c r="A13" s="27">
        <v>1</v>
      </c>
      <c r="B13" s="58" t="s">
        <v>33</v>
      </c>
      <c r="C13" s="58" t="s">
        <v>38</v>
      </c>
      <c r="D13" s="58" t="s">
        <v>32</v>
      </c>
      <c r="E13" s="59">
        <v>80</v>
      </c>
      <c r="F13" s="66">
        <v>16940</v>
      </c>
      <c r="G13" s="61">
        <v>1355200</v>
      </c>
      <c r="H13" s="62" t="s">
        <v>14</v>
      </c>
      <c r="I13" s="62" t="s">
        <v>15</v>
      </c>
    </row>
    <row r="14" spans="1:14" ht="409.6" customHeight="1" x14ac:dyDescent="0.2">
      <c r="A14" s="27">
        <v>2</v>
      </c>
      <c r="B14" s="58" t="s">
        <v>34</v>
      </c>
      <c r="C14" s="73" t="s">
        <v>37</v>
      </c>
      <c r="D14" s="58" t="s">
        <v>32</v>
      </c>
      <c r="E14" s="59">
        <v>80</v>
      </c>
      <c r="F14" s="60">
        <v>13650</v>
      </c>
      <c r="G14" s="61">
        <v>1092000</v>
      </c>
      <c r="H14" s="62" t="s">
        <v>14</v>
      </c>
      <c r="I14" s="62" t="s">
        <v>15</v>
      </c>
    </row>
    <row r="15" spans="1:14" ht="318.75" customHeight="1" x14ac:dyDescent="0.2">
      <c r="A15" s="86">
        <v>3</v>
      </c>
      <c r="B15" s="84" t="s">
        <v>35</v>
      </c>
      <c r="C15" s="82" t="s">
        <v>72</v>
      </c>
      <c r="D15" s="84" t="s">
        <v>24</v>
      </c>
      <c r="E15" s="88">
        <v>32</v>
      </c>
      <c r="F15" s="89">
        <v>17864</v>
      </c>
      <c r="G15" s="90">
        <v>571648</v>
      </c>
      <c r="H15" s="79" t="s">
        <v>14</v>
      </c>
      <c r="I15" s="79" t="s">
        <v>15</v>
      </c>
    </row>
    <row r="16" spans="1:14" ht="408.75" customHeight="1" x14ac:dyDescent="0.2">
      <c r="A16" s="87"/>
      <c r="B16" s="85"/>
      <c r="C16" s="83"/>
      <c r="D16" s="85"/>
      <c r="E16" s="85"/>
      <c r="F16" s="85"/>
      <c r="G16" s="91"/>
      <c r="H16" s="80"/>
      <c r="I16" s="80"/>
    </row>
    <row r="17" spans="1:9" ht="409.5" customHeight="1" x14ac:dyDescent="0.2">
      <c r="A17" s="57">
        <v>4</v>
      </c>
      <c r="B17" s="58" t="s">
        <v>36</v>
      </c>
      <c r="C17" s="58" t="s">
        <v>36</v>
      </c>
      <c r="D17" s="58" t="s">
        <v>24</v>
      </c>
      <c r="E17" s="59">
        <v>1</v>
      </c>
      <c r="F17" s="60">
        <v>159200</v>
      </c>
      <c r="G17" s="61">
        <v>159200</v>
      </c>
      <c r="H17" s="63" t="s">
        <v>14</v>
      </c>
      <c r="I17" s="63" t="s">
        <v>15</v>
      </c>
    </row>
    <row r="18" spans="1:9" ht="409.6" customHeight="1" x14ac:dyDescent="0.2">
      <c r="A18" s="27">
        <v>5</v>
      </c>
      <c r="B18" s="58" t="s">
        <v>39</v>
      </c>
      <c r="C18" s="28" t="s">
        <v>41</v>
      </c>
      <c r="D18" s="58" t="s">
        <v>40</v>
      </c>
      <c r="E18" s="59">
        <v>5</v>
      </c>
      <c r="F18" s="60">
        <v>13915</v>
      </c>
      <c r="G18" s="61">
        <v>69575</v>
      </c>
      <c r="H18" s="62" t="s">
        <v>14</v>
      </c>
      <c r="I18" s="62" t="s">
        <v>15</v>
      </c>
    </row>
    <row r="19" spans="1:9" ht="288" customHeight="1" x14ac:dyDescent="0.2">
      <c r="A19" s="27">
        <v>6</v>
      </c>
      <c r="B19" s="58" t="s">
        <v>70</v>
      </c>
      <c r="C19" s="64" t="s">
        <v>69</v>
      </c>
      <c r="D19" s="64" t="s">
        <v>42</v>
      </c>
      <c r="E19" s="59">
        <v>1</v>
      </c>
      <c r="F19" s="65">
        <v>9494</v>
      </c>
      <c r="G19" s="61">
        <v>9494</v>
      </c>
      <c r="H19" s="62" t="s">
        <v>14</v>
      </c>
      <c r="I19" s="62" t="s">
        <v>15</v>
      </c>
    </row>
    <row r="20" spans="1:9" ht="409.6" customHeight="1" x14ac:dyDescent="0.2">
      <c r="A20" s="86">
        <v>7</v>
      </c>
      <c r="B20" s="84" t="s">
        <v>61</v>
      </c>
      <c r="C20" s="94" t="s">
        <v>62</v>
      </c>
      <c r="D20" s="84" t="s">
        <v>50</v>
      </c>
      <c r="E20" s="88">
        <v>75</v>
      </c>
      <c r="F20" s="89">
        <v>1010</v>
      </c>
      <c r="G20" s="90">
        <v>75750</v>
      </c>
      <c r="H20" s="79" t="s">
        <v>14</v>
      </c>
      <c r="I20" s="79" t="s">
        <v>15</v>
      </c>
    </row>
    <row r="21" spans="1:9" ht="409.5" customHeight="1" x14ac:dyDescent="0.2">
      <c r="A21" s="102"/>
      <c r="B21" s="97"/>
      <c r="C21" s="95"/>
      <c r="D21" s="97"/>
      <c r="E21" s="97"/>
      <c r="F21" s="97"/>
      <c r="G21" s="99"/>
      <c r="H21" s="100"/>
      <c r="I21" s="100"/>
    </row>
    <row r="22" spans="1:9" ht="409.5" customHeight="1" x14ac:dyDescent="0.2">
      <c r="A22" s="87"/>
      <c r="B22" s="98"/>
      <c r="C22" s="96"/>
      <c r="D22" s="98"/>
      <c r="E22" s="98"/>
      <c r="F22" s="98"/>
      <c r="G22" s="92"/>
      <c r="H22" s="93"/>
      <c r="I22" s="93"/>
    </row>
    <row r="23" spans="1:9" ht="229.5" customHeight="1" x14ac:dyDescent="0.2">
      <c r="A23" s="27">
        <v>8</v>
      </c>
      <c r="B23" s="58" t="s">
        <v>43</v>
      </c>
      <c r="C23" s="58" t="s">
        <v>43</v>
      </c>
      <c r="D23" s="58" t="s">
        <v>50</v>
      </c>
      <c r="E23" s="59">
        <v>5</v>
      </c>
      <c r="F23" s="60">
        <v>202</v>
      </c>
      <c r="G23" s="61">
        <v>1010</v>
      </c>
      <c r="H23" s="62" t="s">
        <v>14</v>
      </c>
      <c r="I23" s="62" t="s">
        <v>15</v>
      </c>
    </row>
    <row r="24" spans="1:9" ht="187.5" customHeight="1" x14ac:dyDescent="0.2">
      <c r="A24" s="27">
        <v>9</v>
      </c>
      <c r="B24" s="58" t="s">
        <v>49</v>
      </c>
      <c r="C24" s="58" t="s">
        <v>49</v>
      </c>
      <c r="D24" s="58" t="s">
        <v>50</v>
      </c>
      <c r="E24" s="59">
        <v>15</v>
      </c>
      <c r="F24" s="60">
        <v>155</v>
      </c>
      <c r="G24" s="61">
        <v>2325</v>
      </c>
      <c r="H24" s="62" t="s">
        <v>14</v>
      </c>
      <c r="I24" s="62" t="s">
        <v>15</v>
      </c>
    </row>
    <row r="25" spans="1:9" ht="409.6" customHeight="1" x14ac:dyDescent="0.2">
      <c r="A25" s="86">
        <v>10</v>
      </c>
      <c r="B25" s="84" t="s">
        <v>52</v>
      </c>
      <c r="C25" s="84" t="s">
        <v>53</v>
      </c>
      <c r="D25" s="84" t="s">
        <v>40</v>
      </c>
      <c r="E25" s="88">
        <v>1</v>
      </c>
      <c r="F25" s="89">
        <v>46000</v>
      </c>
      <c r="G25" s="90">
        <v>46000</v>
      </c>
      <c r="H25" s="79" t="s">
        <v>14</v>
      </c>
      <c r="I25" s="79" t="s">
        <v>15</v>
      </c>
    </row>
    <row r="26" spans="1:9" ht="409.6" customHeight="1" x14ac:dyDescent="0.2">
      <c r="A26" s="87"/>
      <c r="B26" s="98"/>
      <c r="C26" s="101"/>
      <c r="D26" s="98"/>
      <c r="E26" s="98"/>
      <c r="F26" s="98"/>
      <c r="G26" s="92"/>
      <c r="H26" s="93"/>
      <c r="I26" s="93"/>
    </row>
    <row r="27" spans="1:9" ht="232.5" customHeight="1" x14ac:dyDescent="0.2">
      <c r="A27" s="27">
        <v>11</v>
      </c>
      <c r="B27" s="58" t="s">
        <v>44</v>
      </c>
      <c r="C27" s="58" t="s">
        <v>45</v>
      </c>
      <c r="D27" s="58"/>
      <c r="E27" s="59">
        <v>2</v>
      </c>
      <c r="F27" s="60">
        <v>33705</v>
      </c>
      <c r="G27" s="61">
        <v>67410</v>
      </c>
      <c r="H27" s="62" t="s">
        <v>14</v>
      </c>
      <c r="I27" s="62" t="s">
        <v>15</v>
      </c>
    </row>
    <row r="28" spans="1:9" ht="250.5" customHeight="1" x14ac:dyDescent="0.2">
      <c r="A28" s="27">
        <v>12</v>
      </c>
      <c r="B28" s="58" t="s">
        <v>46</v>
      </c>
      <c r="C28" s="58" t="s">
        <v>46</v>
      </c>
      <c r="D28" s="58" t="s">
        <v>24</v>
      </c>
      <c r="E28" s="59">
        <v>1</v>
      </c>
      <c r="F28" s="60">
        <v>32734</v>
      </c>
      <c r="G28" s="61">
        <v>32734</v>
      </c>
      <c r="H28" s="62" t="s">
        <v>14</v>
      </c>
      <c r="I28" s="62" t="s">
        <v>15</v>
      </c>
    </row>
    <row r="29" spans="1:9" ht="256.5" customHeight="1" x14ac:dyDescent="0.2">
      <c r="A29" s="27">
        <v>13</v>
      </c>
      <c r="B29" s="58" t="s">
        <v>66</v>
      </c>
      <c r="C29" s="58" t="s">
        <v>64</v>
      </c>
      <c r="D29" s="58" t="s">
        <v>65</v>
      </c>
      <c r="E29" s="59">
        <v>2</v>
      </c>
      <c r="F29" s="60">
        <v>2568</v>
      </c>
      <c r="G29" s="61">
        <v>5136</v>
      </c>
      <c r="H29" s="62" t="s">
        <v>14</v>
      </c>
      <c r="I29" s="62" t="s">
        <v>15</v>
      </c>
    </row>
    <row r="30" spans="1:9" ht="285" customHeight="1" x14ac:dyDescent="1">
      <c r="A30" s="67">
        <v>14</v>
      </c>
      <c r="B30" s="46" t="s">
        <v>47</v>
      </c>
      <c r="C30" s="46" t="s">
        <v>48</v>
      </c>
      <c r="D30" s="47" t="s">
        <v>63</v>
      </c>
      <c r="E30" s="68">
        <v>250</v>
      </c>
      <c r="F30" s="68">
        <v>530</v>
      </c>
      <c r="G30" s="69">
        <v>132500</v>
      </c>
      <c r="H30" s="62" t="s">
        <v>14</v>
      </c>
      <c r="I30" s="62" t="s">
        <v>15</v>
      </c>
    </row>
    <row r="31" spans="1:9" ht="246.75" customHeight="1" x14ac:dyDescent="1">
      <c r="A31" s="67">
        <v>15</v>
      </c>
      <c r="B31" s="47" t="s">
        <v>51</v>
      </c>
      <c r="C31" s="48" t="s">
        <v>51</v>
      </c>
      <c r="D31" s="47" t="s">
        <v>32</v>
      </c>
      <c r="E31" s="47">
        <v>100</v>
      </c>
      <c r="F31" s="47">
        <v>575</v>
      </c>
      <c r="G31" s="70">
        <v>57500</v>
      </c>
      <c r="H31" s="62" t="s">
        <v>14</v>
      </c>
      <c r="I31" s="62" t="s">
        <v>15</v>
      </c>
    </row>
    <row r="32" spans="1:9" ht="261.75" customHeight="1" x14ac:dyDescent="1">
      <c r="A32" s="67">
        <v>16</v>
      </c>
      <c r="B32" s="47" t="s">
        <v>54</v>
      </c>
      <c r="C32" s="49" t="s">
        <v>54</v>
      </c>
      <c r="D32" s="47" t="s">
        <v>42</v>
      </c>
      <c r="E32" s="47">
        <v>0.5</v>
      </c>
      <c r="F32" s="56">
        <v>16560</v>
      </c>
      <c r="G32" s="70">
        <v>8280</v>
      </c>
      <c r="H32" s="62" t="s">
        <v>14</v>
      </c>
      <c r="I32" s="62" t="s">
        <v>15</v>
      </c>
    </row>
    <row r="33" spans="1:9" ht="243.75" customHeight="1" x14ac:dyDescent="1">
      <c r="A33" s="67">
        <v>17</v>
      </c>
      <c r="B33" s="50" t="s">
        <v>46</v>
      </c>
      <c r="C33" s="50" t="s">
        <v>46</v>
      </c>
      <c r="D33" s="51" t="s">
        <v>24</v>
      </c>
      <c r="E33" s="52">
        <v>1</v>
      </c>
      <c r="F33" s="53">
        <v>32734</v>
      </c>
      <c r="G33" s="71">
        <f t="shared" ref="G33:G35" si="0">E33*F33</f>
        <v>32734</v>
      </c>
      <c r="H33" s="62" t="s">
        <v>14</v>
      </c>
      <c r="I33" s="62" t="s">
        <v>15</v>
      </c>
    </row>
    <row r="34" spans="1:9" ht="186.75" customHeight="1" x14ac:dyDescent="1">
      <c r="A34" s="67">
        <v>18</v>
      </c>
      <c r="B34" s="50" t="s">
        <v>55</v>
      </c>
      <c r="C34" s="50" t="s">
        <v>55</v>
      </c>
      <c r="D34" s="51" t="s">
        <v>24</v>
      </c>
      <c r="E34" s="54">
        <v>1</v>
      </c>
      <c r="F34" s="55">
        <v>12841</v>
      </c>
      <c r="G34" s="72">
        <f t="shared" si="0"/>
        <v>12841</v>
      </c>
      <c r="H34" s="62" t="s">
        <v>14</v>
      </c>
      <c r="I34" s="62" t="s">
        <v>60</v>
      </c>
    </row>
    <row r="35" spans="1:9" ht="294.75" customHeight="1" x14ac:dyDescent="1">
      <c r="A35" s="67">
        <v>19</v>
      </c>
      <c r="B35" s="50" t="s">
        <v>56</v>
      </c>
      <c r="C35" s="50" t="s">
        <v>56</v>
      </c>
      <c r="D35" s="51" t="s">
        <v>24</v>
      </c>
      <c r="E35" s="54">
        <v>1</v>
      </c>
      <c r="F35" s="55">
        <v>10703</v>
      </c>
      <c r="G35" s="72">
        <f t="shared" si="0"/>
        <v>10703</v>
      </c>
      <c r="H35" s="62" t="s">
        <v>14</v>
      </c>
      <c r="I35" s="62" t="s">
        <v>60</v>
      </c>
    </row>
    <row r="36" spans="1:9" ht="231.75" customHeight="1" x14ac:dyDescent="1">
      <c r="A36" s="67">
        <v>20</v>
      </c>
      <c r="B36" s="46" t="s">
        <v>57</v>
      </c>
      <c r="C36" s="49" t="s">
        <v>71</v>
      </c>
      <c r="D36" s="47" t="s">
        <v>32</v>
      </c>
      <c r="E36" s="47">
        <v>50</v>
      </c>
      <c r="F36" s="56">
        <v>1575</v>
      </c>
      <c r="G36" s="70">
        <v>78750</v>
      </c>
      <c r="H36" s="62" t="s">
        <v>14</v>
      </c>
      <c r="I36" s="62" t="s">
        <v>60</v>
      </c>
    </row>
    <row r="37" spans="1:9" ht="387.75" customHeight="1" x14ac:dyDescent="1">
      <c r="A37" s="67">
        <v>21</v>
      </c>
      <c r="B37" s="46" t="s">
        <v>59</v>
      </c>
      <c r="C37" s="49" t="s">
        <v>68</v>
      </c>
      <c r="D37" s="47" t="s">
        <v>32</v>
      </c>
      <c r="E37" s="47">
        <v>200</v>
      </c>
      <c r="F37" s="56">
        <v>1440</v>
      </c>
      <c r="G37" s="70">
        <v>288000</v>
      </c>
      <c r="H37" s="62" t="s">
        <v>14</v>
      </c>
      <c r="I37" s="62" t="s">
        <v>60</v>
      </c>
    </row>
    <row r="38" spans="1:9" ht="282.75" customHeight="1" x14ac:dyDescent="1">
      <c r="A38" s="67">
        <v>22</v>
      </c>
      <c r="B38" s="46" t="s">
        <v>58</v>
      </c>
      <c r="C38" s="46" t="s">
        <v>67</v>
      </c>
      <c r="D38" s="47" t="s">
        <v>32</v>
      </c>
      <c r="E38" s="47">
        <v>100</v>
      </c>
      <c r="F38" s="47">
        <v>1080</v>
      </c>
      <c r="G38" s="70">
        <v>108000</v>
      </c>
      <c r="H38" s="62" t="s">
        <v>14</v>
      </c>
      <c r="I38" s="62" t="s">
        <v>60</v>
      </c>
    </row>
    <row r="39" spans="1:9" ht="84.75" customHeight="1" x14ac:dyDescent="1">
      <c r="A39" s="67"/>
      <c r="B39" s="46"/>
      <c r="C39" s="46"/>
      <c r="D39" s="47"/>
      <c r="E39" s="47"/>
      <c r="F39" s="47"/>
      <c r="G39" s="70">
        <f>SUM(G13:G38)</f>
        <v>4216790</v>
      </c>
      <c r="H39" s="62"/>
      <c r="I39" s="62"/>
    </row>
    <row r="40" spans="1:9" ht="132.75" customHeight="1" x14ac:dyDescent="1.1000000000000001">
      <c r="A40" s="1"/>
      <c r="B40" s="1"/>
      <c r="C40" s="29" t="s">
        <v>16</v>
      </c>
      <c r="D40" s="21"/>
      <c r="E40" s="22"/>
      <c r="F40" s="23"/>
      <c r="G40" s="24"/>
      <c r="H40" s="25"/>
      <c r="I40" s="1"/>
    </row>
    <row r="41" spans="1:9" ht="156" customHeight="1" x14ac:dyDescent="1.1000000000000001">
      <c r="A41" s="1"/>
      <c r="B41" s="1"/>
      <c r="C41" s="29" t="s">
        <v>17</v>
      </c>
      <c r="D41" s="21"/>
      <c r="E41" s="22"/>
      <c r="F41" s="23"/>
      <c r="G41" s="38" t="s">
        <v>25</v>
      </c>
      <c r="H41" s="25"/>
      <c r="I41" s="1"/>
    </row>
    <row r="42" spans="1:9" ht="65.25" x14ac:dyDescent="0.95">
      <c r="A42" s="1"/>
      <c r="B42" s="1"/>
      <c r="C42" s="20"/>
      <c r="D42" s="21"/>
      <c r="E42" s="22"/>
      <c r="F42" s="23"/>
      <c r="G42" s="26"/>
      <c r="H42" s="25"/>
      <c r="I42" s="1"/>
    </row>
    <row r="43" spans="1:9" ht="186.75" customHeight="1" x14ac:dyDescent="1.3">
      <c r="A43" s="1"/>
      <c r="B43" s="1"/>
      <c r="C43" s="29" t="s">
        <v>18</v>
      </c>
      <c r="D43" s="30"/>
      <c r="E43" s="31"/>
      <c r="F43" s="32"/>
      <c r="G43" s="33"/>
      <c r="H43" s="34"/>
      <c r="I43" s="1"/>
    </row>
    <row r="44" spans="1:9" ht="303" customHeight="1" x14ac:dyDescent="1.3">
      <c r="A44" s="1"/>
      <c r="B44" s="1"/>
      <c r="C44" s="35" t="s">
        <v>19</v>
      </c>
      <c r="D44" s="36"/>
      <c r="E44" s="37"/>
      <c r="F44" s="30"/>
      <c r="G44" s="38" t="s">
        <v>26</v>
      </c>
      <c r="H44" s="34"/>
      <c r="I44" s="1"/>
    </row>
    <row r="45" spans="1:9" ht="90" x14ac:dyDescent="1.3">
      <c r="A45" s="1"/>
      <c r="B45" s="1"/>
      <c r="C45" s="39"/>
      <c r="D45" s="30"/>
      <c r="E45" s="33"/>
      <c r="F45" s="30"/>
      <c r="G45" s="33"/>
      <c r="H45" s="34"/>
      <c r="I45" s="1"/>
    </row>
    <row r="46" spans="1:9" ht="90" x14ac:dyDescent="1.3">
      <c r="A46" s="1"/>
      <c r="B46" s="1"/>
      <c r="C46" s="40"/>
      <c r="D46" s="30"/>
      <c r="E46" s="33"/>
      <c r="F46" s="30"/>
      <c r="G46" s="38"/>
      <c r="H46" s="34"/>
      <c r="I46" s="1"/>
    </row>
    <row r="47" spans="1:9" ht="170.25" customHeight="1" x14ac:dyDescent="1.3">
      <c r="A47" s="1"/>
      <c r="B47" s="1"/>
      <c r="C47" s="39" t="s">
        <v>30</v>
      </c>
      <c r="D47" s="41"/>
      <c r="E47" s="42"/>
      <c r="F47" s="41"/>
      <c r="G47" s="34" t="s">
        <v>31</v>
      </c>
      <c r="H47" s="34"/>
      <c r="I47" s="1"/>
    </row>
    <row r="48" spans="1:9" ht="89.25" x14ac:dyDescent="1.3">
      <c r="A48" s="1"/>
      <c r="B48" s="1"/>
      <c r="C48" s="30"/>
      <c r="D48" s="30"/>
      <c r="E48" s="33"/>
      <c r="F48" s="30"/>
      <c r="G48" s="33"/>
      <c r="H48" s="43"/>
      <c r="I48" s="1"/>
    </row>
    <row r="49" spans="1:9" ht="198" customHeight="1" x14ac:dyDescent="1.3">
      <c r="A49" s="1"/>
      <c r="B49" s="1"/>
      <c r="C49" s="40" t="s">
        <v>20</v>
      </c>
      <c r="D49" s="30"/>
      <c r="E49" s="33"/>
      <c r="F49" s="30"/>
      <c r="G49" s="38" t="s">
        <v>27</v>
      </c>
      <c r="H49" s="43"/>
      <c r="I49" s="1"/>
    </row>
    <row r="50" spans="1:9" ht="89.25" x14ac:dyDescent="1.3">
      <c r="A50" s="1"/>
      <c r="B50" s="1"/>
      <c r="C50" s="43"/>
      <c r="D50" s="43"/>
      <c r="E50" s="44"/>
      <c r="F50" s="43"/>
      <c r="G50" s="44"/>
      <c r="H50" s="43"/>
      <c r="I50" s="1"/>
    </row>
    <row r="51" spans="1:9" ht="168.75" customHeight="1" x14ac:dyDescent="1.3">
      <c r="A51" s="1"/>
      <c r="B51" s="1"/>
      <c r="C51" s="40" t="s">
        <v>21</v>
      </c>
      <c r="D51" s="30"/>
      <c r="E51" s="33"/>
      <c r="F51" s="30"/>
      <c r="G51" s="38" t="s">
        <v>28</v>
      </c>
      <c r="H51" s="43"/>
      <c r="I51" s="1"/>
    </row>
    <row r="52" spans="1:9" ht="153.75" customHeight="1" x14ac:dyDescent="1.3">
      <c r="A52" s="1"/>
      <c r="B52" s="1"/>
      <c r="C52" s="40" t="s">
        <v>22</v>
      </c>
      <c r="D52" s="30"/>
      <c r="E52" s="33"/>
      <c r="F52" s="30"/>
      <c r="G52" s="33"/>
      <c r="H52" s="43"/>
      <c r="I52" s="1"/>
    </row>
    <row r="53" spans="1:9" ht="149.25" customHeight="1" x14ac:dyDescent="1.3">
      <c r="C53" s="40" t="s">
        <v>23</v>
      </c>
      <c r="D53" s="30"/>
      <c r="E53" s="33"/>
      <c r="F53" s="30"/>
      <c r="G53" s="38" t="s">
        <v>29</v>
      </c>
      <c r="H53" s="45"/>
    </row>
    <row r="54" spans="1:9" ht="26.25" x14ac:dyDescent="0.4">
      <c r="C54" s="12"/>
      <c r="D54" s="12"/>
      <c r="E54" s="15"/>
      <c r="F54" s="12"/>
      <c r="G54" s="15"/>
    </row>
    <row r="55" spans="1:9" ht="18.75" x14ac:dyDescent="0.3">
      <c r="C55" s="6"/>
      <c r="D55" s="1"/>
      <c r="E55" s="1"/>
      <c r="F55" s="1"/>
      <c r="G55" s="1"/>
    </row>
  </sheetData>
  <mergeCells count="28">
    <mergeCell ref="B20:B22"/>
    <mergeCell ref="A20:A22"/>
    <mergeCell ref="D20:D22"/>
    <mergeCell ref="E20:E22"/>
    <mergeCell ref="F25:F26"/>
    <mergeCell ref="B25:B26"/>
    <mergeCell ref="A25:A26"/>
    <mergeCell ref="G25:G26"/>
    <mergeCell ref="H25:H26"/>
    <mergeCell ref="I25:I26"/>
    <mergeCell ref="C20:C22"/>
    <mergeCell ref="F20:F22"/>
    <mergeCell ref="G20:G22"/>
    <mergeCell ref="H20:H22"/>
    <mergeCell ref="I20:I22"/>
    <mergeCell ref="C25:C26"/>
    <mergeCell ref="D25:D26"/>
    <mergeCell ref="E25:E26"/>
    <mergeCell ref="I15:I16"/>
    <mergeCell ref="H15:H16"/>
    <mergeCell ref="A10:G10"/>
    <mergeCell ref="C15:C16"/>
    <mergeCell ref="B15:B16"/>
    <mergeCell ref="A15:A16"/>
    <mergeCell ref="D15:D16"/>
    <mergeCell ref="E15:E16"/>
    <mergeCell ref="F15:F16"/>
    <mergeCell ref="G15:G16"/>
  </mergeCells>
  <pageMargins left="0.7" right="0.7" top="0.75" bottom="0.75" header="0.3" footer="0.3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IQCOMPUTER</dc:creator>
  <cp:lastModifiedBy>IQCOMPUTER</cp:lastModifiedBy>
  <cp:lastPrinted>2021-04-21T08:46:10Z</cp:lastPrinted>
  <dcterms:created xsi:type="dcterms:W3CDTF">2021-02-25T07:23:56Z</dcterms:created>
  <dcterms:modified xsi:type="dcterms:W3CDTF">2021-05-25T05:06:40Z</dcterms:modified>
</cp:coreProperties>
</file>